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8445" activeTab="0"/>
  </bookViews>
  <sheets>
    <sheet name="Реестр" sheetId="1" r:id="rId1"/>
    <sheet name="Реестр пп" sheetId="2" r:id="rId2"/>
    <sheet name="Цели" sheetId="3" r:id="rId3"/>
    <sheet name="Задачи" sheetId="4" r:id="rId4"/>
    <sheet name="Индикаторы" sheetId="5" r:id="rId5"/>
    <sheet name="Результат" sheetId="6" r:id="rId6"/>
    <sheet name="Финансирование" sheetId="7" r:id="rId7"/>
  </sheets>
  <definedNames>
    <definedName name="_xlnm.Print_Titles" localSheetId="3">'Задачи'!$3:$3</definedName>
    <definedName name="_xlnm.Print_Titles" localSheetId="4">'Индикаторы'!$3:$3</definedName>
    <definedName name="_xlnm.Print_Titles" localSheetId="0">'Реестр'!$3:$3</definedName>
    <definedName name="_xlnm.Print_Titles" localSheetId="1">'Реестр пп'!$3:$3</definedName>
    <definedName name="_xlnm.Print_Titles" localSheetId="5">'Результат'!$3:$3</definedName>
    <definedName name="_xlnm.Print_Titles" localSheetId="6">'Финансирование'!$A:$B,'Финансирование'!$3:$6</definedName>
    <definedName name="_xlnm.Print_Titles" localSheetId="2">'Цели'!$3:$3</definedName>
  </definedNames>
  <calcPr fullCalcOnLoad="1"/>
</workbook>
</file>

<file path=xl/sharedStrings.xml><?xml version="1.0" encoding="utf-8"?>
<sst xmlns="http://schemas.openxmlformats.org/spreadsheetml/2006/main" count="650" uniqueCount="317">
  <si>
    <t>Повышение обеспеченности населения Троицкого района спортивными сооружениями, исходя из единовременной пропускной способности, объектов спорта до 50%. Увеличение удельного веса населения Троицкого района, систематические занятия физической культурой и спортом до 40%</t>
  </si>
  <si>
    <t>В отчетном периоде в плановом порядке в районе проводились спортивно-массовые мероприятия (проведено более 65 спортивных мероприятий): в июне проведена районная летняя Олимпиада, спортсмены района участвовали в краевых спортивных мероприятиях (хоккей, волейбол). В 2015 году в районе закончилось строительство спортивно-оздоровительного комплекса. Сметная стоимость объекта 55,3 млн. рублей. Всего с начала строительства выполнено работ на сумму 39,3 млн. рублей, в том числе в отчетном периоде 2015 года выполнено работ на сумму 10,77 млн. рублей. На объекте выполнены основные виды работ. Здокументация сдана в Госинспекцию на проверку.</t>
  </si>
  <si>
    <t>рост налоговых доходов консолидированного бюджета Троицкого района до 114 процентов на первом этапе (2014 - 2016 годы), до 121 процента на втором этапе (2017 - 2020 годы) (нарастающим итогом к уровню 2014 года);
снижение доли просроченной кредиторской задолженности в расходах консолидированного
бюджета Троицкого района до 2,9 процента на первом этапе (2014 - 2016 годы), до 2,5 процента на втором этапе (2017 - 2020 годы);
отсутствие муниципальных образований, в которых дефицит бюджета и предельный объем муниципального долга превышают уровни, установленные бюджетным законодательством;
соблюдение порядка и сроков разработки проекта районного бюдже-та на очередной финансовый год и среднесрочного финансового плана на плановый период;
снижение доли  просроченной кредиторской задолженности районного бюджета в расходах до 2,8 процента на первом этапе (2014-2016 годы);
рост удельного веса расходов районного бюджета, формируемых в рамках программ, до 55 процентов в 2016 году;
обеспечение размера муниципального долга (за вычетом выданных гарантий) не более 5 процентов доходов районного бюджета без учета объема безвозмездных поступлений;
обеспечение доли недоимки по местным налогам, налогам со специальным налоговым режимом в общем объеме налоговых доходов консолидированного бюджета Троицкого района в размере не более 7 процентов</t>
  </si>
  <si>
    <t>Темп роста налоговых доходов консолидированного бюджета Троицкого района по состоянию на 01.01.2016 года составил 112,4%. Доля просроченной кредиторской задолженности в расходах консолидированного бюджета составила 4,05%. Размер муниципального долга составляет 11,5%. Доля недоимки по местным налогам, налогам со специальным налоговым режимом в общем объеме налоговых доходов консолидированного бюджета Троицкого района на 01.01.2016 года составила 6,65%.</t>
  </si>
  <si>
    <t>Финансирование за 12 месяцев  2015 года</t>
  </si>
  <si>
    <t>Всего</t>
  </si>
  <si>
    <t>в т.ч.кап. вложения</t>
  </si>
  <si>
    <t xml:space="preserve">в том числе </t>
  </si>
  <si>
    <t>ФБ</t>
  </si>
  <si>
    <t>КБ</t>
  </si>
  <si>
    <t>МБ</t>
  </si>
  <si>
    <t>ВИ</t>
  </si>
  <si>
    <t>План по программе на  2015г.</t>
  </si>
  <si>
    <t>Фактически освоено за 12 месяцев  2015г.</t>
  </si>
  <si>
    <t>Выполнение за 12 месяцев  2015г. от плана по программе, %</t>
  </si>
  <si>
    <t>Фактически  за 2015 год ликвидировано – 46 несанкционированных свалок.
Вовлечено в процесс экологического образования, воспитания и просвещения  - 1426 человек. 
В проведении экологических семинаров, конференций, выставок по вопросам обращения с отходами среди учащихся школ,  приняло - 108 школ.
В проведении экологических семинаров, конференций, выставок по вопросам обращения с отходами  среди учреждений (организаций), приняли участие – 21 организация. На проведение природоохранных мероприятий (обустройство существующего объекта накопления и размещения ТБО, приобретение транспортных средств для сбора и вывоза ТБО)  в 2015 г. в рамках МП «Развитие системы обращения с отходами производства и потребления на территории Троицкого района на 2014  - 2015 г.г.» выделено 1280,3 тыс. руб. Из внебюджетных средств из внебюджетных средств (ИП Глава КФХ Ларисов Г.А.) – 830.000 тыс. руб. на обустройство существующих санкционированных объектов накопления и размещения твердых бытовых отходов; укрепление подъездных путей к объекту накопления и размещения ТБО - 370,00 тыс. руб.; организация хранения и захоронения отходов (буртовка мусора) - 450,00 тыс. руб.; ртутьсодержащий контейнер - 10,00 тыс. руб. Из средств бюджетов сельских поселений, в части переданных межбюджетных трансфертов в соответствии с Соглашениями о передаче осуществления части полномочий Администрации Троицкого района Алтайского края по организации сбора и вывоза, утилизации и переработки бытовых и промышленных отходов администрациям сельсоветов,  - 450.300 тыс. рублей (выявление и ликвидация несанкционированных мест размещения отходов).
           Фактически профинансировано за 9 месяцев 2015 года на выше перечисленные мероприятия, всего – 977.7 тыс. рублей.
          укрепление подъездных путей к объекту накопления и размещения ТБО – 285,00 тыс. рублей (внебюджетные источники)
          организация хранения и захоронения отходов (буртовка мусора) – 325,00 тыс. рублей. ( внебюджетные источники)
          выявление и ликвидация несанкционированных мест размещения отходов – 357,70 ты. рублей ( бюджеты сельских поселений);
         ртутьсодержащий контейнер – 10.0 тыс. руб. (внебюджетные источники);
         Освоено за 9 месяцев 2015 года, всего – 728,015 тыс. рублей;
          укрепление подъездных путей к объекту накопления и размещения ТБО – 285.00 тыс. руб. ( внебюджетные источники);
         организация хранения и захоронения отходов (буртовка мусора) – 325.00 тыс. рублей ( внебюджетные источники);
          выявление и ликвидация несанкционированных мест размещения отходов – 108,015 тысяч рублей (бюджеты сельских поселений);
ртутьсодержащий контейнер – 10.0 тыс. рублей (внебюджетные источники).</t>
  </si>
  <si>
    <t>противодействие проникновению в общественное сознание идей религиозного фундаментализма, экстремизма и нетерпимости;
создание эффективной системы правовых, организационных и идеологических механизмов противодействия экстремизму, этнической и религиозной нетерпимости;
препятствование организации и деятельности националистических экстремистских молодёжных группировок;
укрепление межнациональных отношений;
отсутствие совершенных (попыток совершения) террористических актов на территории Троицкого района;
отсутствие совершенных (попыток совершения) актов экстремистской направленности на территории  Троицкого района</t>
  </si>
  <si>
    <t>На территории Троицкого района преступлений террористического и экстремистского характера за отчетный период зарегистрировано не было. Угрозообразующих факторов нет. В учреждениях образования и культуры проводились мероприятия, направленные на создание механизмов предупреждения террористических акций. Конфликтогенных факторов и реально существующих угроз органами местного самоуправления выявлено не было. Социальная реклама, направленная на формирование толерантного отношения к представителям иной национальности, религии, социальной группы, непринятие идеологии насилия и террора, не размещалась. В образовательных учреждениях района, в рамках различных месячников (месячник правовой работы, месячник военно-патриотического воспитания) проводятся мероприятия, на которых показывается последствия геноцида, проводится повышение правовой грамотности населения. В качестве мер по профилактике терроризма все образовательные учреждения обеспечены охраной, организован пропускной режим в учреждения. В рамках профилактики противодействия терроризму осуществляется взаимодействие с организациями и общественными объединениями района. С целью информационно - пропагандистской работы во всех общеобразовательных учреждениях имеются уголки (стенды) по действию в случае возникновения антитеррористической угрозы, размещены телефоны доверия. Взаимодействие в области противодействия терроризму осуществляется путем обмена информацией. Информационное сопровождение деятельности по противодействию экстремизму и терроризму обеспечивают формирование у граждан позитивного отношения к принимаемым мерам. В целях предупреждения и пресечения противоправной деятельности общественных формирований и граждан осуществляется взаимодействие органов местного самоуправления с правоохранительными органами района.</t>
  </si>
  <si>
    <t>Доля детей 3- 7 лет, охваченных различными формами дошкольного образования – 80%;
Отношение среднего балла  единого государственного экзамена (в расчете на 1 предмет) в 10  процентах школ с лучшими результатами единого государственного экзамена к среднему баллу единого государственного экзамена (в расчете на один предмет) в 10 процентах школ с худшими результатами единого государственного экзамена - 1,7;
Доля обучающихся в общеобразовательных учреждениях, которым представлена возможность обучаться в современных условиях – 82%;
Удельный вес численности руководителей и педагогов образовательных учреждений, прошедших в течении последних трех лет повышение квалификации или профессиональную переподготовку, в общей численности руководителей и педагогов образовательных учреждений – 100%;
Доля обучающихся и воспитанников, вовлеченных в проектную деятельность (отношение количества обучающихся и воспитанников, вовлеченных в проектную деятельность к общей численности  обучающихся и воспитанников) – 25%;
Доля обучающихся оздоровленных и занятых в летний период (отношение количества оздоровленных и занятых в летний период к количеству обучающихся в 1-10 классах) – 73%;
Доля участников конкурсов, конференций, соревнований от общего количества детей дошкольного и школьного возраста – 57%;
Увеличение доли молодых людей в возрасте от 14 до 30 лет, вовлеченных в реализуемые программы в сфере молодёжной политики, в общей численности молодежи в возрасте от 14 до 30 лет до 50%; 
Увеличение удельного веса численности молодых людей в возрасте от 14 до 30 лет, принимающих участие в добровольческой деятельности, в общей численности молодежи от 14 до 30 лет, до 10%; 
Увеличение удельного веса численности молодых людей в возрасте от 14 до 30 лет, вовлеченных в реализуемые проекты и подпрограммы в сфере поддержки талантливой молодежи, в общем количестве молодежи от 14 до 30 лет до 5,2%;</t>
  </si>
  <si>
    <t>Доля детей 3- 7 лет, охваченных различными формами дошкольного образования – 83,6%;
Отношение среднего балла  единого государственного экзамена (в расчете на 1 предмет) в 10  процентах школ с лучшими результатами единого государственного экзамена к среднему баллу единого государственного экзамена (в расчете на один предмет) в 10 процентах школ с худшими результатами единого государственного экзамена - 1,85;
Доля обучающихся в общеобразовательных учреждениях, которым представлена возможность обучаться в современных условиях – 79%;
Удельный вес численности руководителей и педагогов образовательных учреждений, прошедших в течении последних трех лет повышение квалификации или профессиональную переподготовку, в общей численности руководителей и педагогов образовательных учреждений – 98,2%;
Доля обучающихся и воспитанников, вовлеченных в проектную деятельность (отношение количества обучающихся и воспитанников, вовлеченных в проектную деятельность к общей численности  обучающихся и воспитанников) – 15%;
Доля обучающихся оздоровленных и занятых в летний период (отношение количества оздоровленных и занятых в летний период к количеству обучающихся в 1-10 классах) – 68,3%;
Доля участников конкурсов, конференций, соревнований от общего количества детей дошкольного и школьного возраста – 42%. По состоянию на 31 декабря 2015 года в Троицком районе проживает 2750 человек в возрасте от 14 до 30 лет. Для реализации потенциала этой наиболее активной части населения нашего района созданы благоприятные условия. Функционируют объекты спортивного (стадион, лыжная база, каток, спортивный зал), культурного (Дом культуры и досуга, подростковый клуб "Искра№ - КГУ "Центр социальной помощи семье и детям", молодежные творческие объединения) назначения. В ноябре открылся новый спорткомплекс "Старт". Численность молодежи, включенной в кадровый резерв по различным отраслям экономики и управления, составляет 10 человек, что составляет 30% от выполнения плана.</t>
  </si>
  <si>
    <t>увеличение доли отходов, направленных на использование и обезвреживание, к общему количеству образованных отходов на территории Троицкого района Алтайского края;
наличие инвестиционных проектов и предложений;
увеличение доли ликвидированных несанкционированных свалок, от количества выявленных; 
увеличение доли населения Троицкого района Алтайского края, вовлеченного в процесс экологического образования, воспитания и просвещения;
доля отходов, используемых в качестве вторичного сырья к общему количеству образованных отходов;
создание эффективной системы управления отходами; 
снижение количества размещенных отходов и их максимальное вовлечение в хозяйственный оборот как дополнительный источник сырья;
строительство объектов инженерной инфраструктуры в сфере обращения с отходами;
предоставление новых рабочих мест;
сокращение количества вредных выбросов в атмосферный воздух от несанкционированных свалок;
Главным результатом реализации программы должно стать повышение экологической культуры жителей и общественного экологического сознания что в дальнейшем будет способствовать для повышения уровня экологической безопасности, снижения факторов экологического риска населения, и в конечном счете повышение качества жиз-ни населения и устойчивое развитие Троицкого района.</t>
  </si>
  <si>
    <t>За  2015 год специалистом ИКЦ был  оказано 233 услуги, в том числе по тематике вопросов: бизнес-планы - 18; государственная поддержка - 117;  другие вопросы предпринимательства —93; бухгалтерский учет и налоги -5.
За 2015 год было проведено два заседания Общественного совета по развитию предпринимательства при главе Администрации района:
1. Выборы председателя Общественного совета по развитию предпринимательства при главе Администрации Троицкого района
2. Неформальная занятость
3. Подготовка к празднованию 70-й годовщины Победы в Великой Отечественной войне
4. Нелегальная торговля алкогольной продукцией 
5.  Защита прав предпринимателей. 
Проведено 5 семинаров: 
1. совместно с прокуратурой Троицкого района: 
«Соблюдение законности в сфере исполнения законодательства, предусматривающего оказание поддержки субъектам малого предпринимательства» на семинаре присутствовало 8 человек;
2. совместно с КГБУ «Алтайский бизнес – инкубатор»: 
«Повышение уровня финансовой грамотности населения в Алтайском крае» на 2014 – 2016 годы на семинаре присутствовало 17 человек;
3. совместно с Управлением Роспотребнадзора по Алтайскому краю в г. Новоалтайске, Косихинском, Первомайском, Тальменском и Троицком районах: «Изменения в законодательстве по санитарно-эпидемиологическому благополучию» на семинаре присутствовало 24 человека;
4. совместно с МРИ ФНС России № 4 по Алтайскому краю, отделом по труду Администрации Троицкого района: «Основные изменения в налоговом законодательстве, вступившие в силу с 01 января 2015 г. и изменения, вступающие в силу с 1 января 2016 г. «Порядок досудебного урегулирования споров» Аттестация рабочих мест» на семинаре присутствовало 32 человека;
 5. совместно с МРИ ФНС России № 4 по Алтайскому краю,  Троицким отделом управления Росреестра,  прокуратурой Троицкого района:
«Основные изменения в налоговом законодательстве, вступающие в силу с 1 января 2016 г.»  «Электронная регистрация» «Проведение проверок в отношении субъектов малого и среднего предпринимательства» на семинаре присутствовало 29 человек</t>
  </si>
  <si>
    <t>увеличение доли объектов культурного наследия, находящихся в удовлетворительном состоянии, в общем количестве объектов культурного наследия  местного (муниципального) значения на территории района до 60 %;
количество посещений библиотек на 1 жителя к 2020 году составит 6,5 посещений, музейных учреждений – 0,37 посещений;
ежегодное увеличение численности участников культурно-досуговых мероприятий не менее чем на 0,1 %;
ежегодное увеличение доли детей, привлекаемых к участию в творческих мероприятиях, в общем числе детей Троицкого района – 1%;
сохранение доли детей, обучающихся в детской  школе искусств, в общей численности учащихся детей на уровне 2012 года;
повышение средней заработной платы работников учреждений культуры  района до уровня средней заработной платы в Алтайском крае к 2017 году.</t>
  </si>
  <si>
    <t>Cеть учреждений культуры изменилась и состоит из 27 учреждений клубного типа, 17 библиотек (закрыта  Октябрьская  и Вершининская библиотеки), ДШИ, музея.  Библиотечный фонд общедоступных библиотек составляет 147000 экз.За  2015 год  пополнился  на  1635  экземпляров, из них  по краевой программе "Культура Алтайского края" было приобретено 3 экз. книг на  сумму 1000 рублей. Подписка  периодических  изданий составила 321 экз. на  сумму 25799 рублей. По   целевой  программе "Развитие культуры Троицкого района"было выделено финансирование  в сумме 100 тыс.руб. (из них на  проведение районных  и краевых мероприятий 44 тыс. руб., 56 тыс. руб. - на приобретение микрофонов для ДШИ и ТМДК).
Музейный фонд составляет 6120 экспонатов. За 2015 год фонд пополнился на 77 экспонатов. Для хранения  экспонатов  созданы условия: есть фондохранилища, музей обеспечен охранно-пожарной сигнализацией.
В ДШИ обучается 230 человек. В течение 2015 года  участвовали  в  мероприятиях международного значения-2, регионального-1, краевого-4, зонального-4, межрайонного - 1; районного значения-4. В этих мероприятиях приняло участие 65 детей. В КДУ района было проведено  мероприятий районного значения - 24, краевого значения - 34. За  счет  средств гранта в  ДШИ отремонтирован потолок  в фойе (100 тыс руб).</t>
  </si>
  <si>
    <t>- создание эффективной системы мониторинга уровня здоровья населения Троицкого района;
- создание системы информирования населения Троицкого района о факторах риска и профилактики заболеваний здоровья;
- повышение уровня культуры здоровья населения Троицкого района;
- совершенствование инфраструктуры здоровьесбережения в Троицком районе, способствующей укреплению физического, психологического и социального благополучия населения;
- создание условий для улучшения репродуктивного здоровья, увеличения средней продолжительности жизни, снижения преждевременной смертности, заболеваемости, инвалидизации населения в Троицком районе</t>
  </si>
  <si>
    <t>Количество мероприятий, пропагандирующих здоровый образ жизни-20;
Доля жителей, охваченных мероприятиями в рамках Программы 50%;
Доля информированного населения в сфере здоровья и определяющих его факторах 30%;
Доля населения, злоупотребяющего  алкоголем снижение на 2%;
Доля курящего населения снизилась на 2%;
Доля населения, имеющего избыточный вес и ожирение произошло снижение на 1%;
Доля населения, избыточно потребляющего соль снизилась на 2%;
Доля населения, потребляющая овощи в недостаточном количестве снизилась на 1%; 
Доля населения, потребляющая фрукты в недостаточном количестве снизилась на 1%; 
Доля населения, поддерживающая свое здоровье с помощью физической культуры увеличение на 2%;
Доля населения 1 и 2 групп здоровья увеличилась на 2%.</t>
  </si>
  <si>
    <t>улучшение жилищных условий населения Троицкого района за счет обеспечения ввода в 2015 - 2020 годах до 28,2 тыс. квадратных метров жилья;
увеличение годового объема ввода жилья до 5,2 тыс. кв. метров в 2020 году;
увеличение уровня обеспеченности жильем населения Троицкого района до 25,0 кв. метров общей площади на человека в 2020 году;
обеспечение жильем 70 молодых семей Троицкого района путем привлечения дополнительных финансовых средств банков и других организаций, предоставляющих ипотечные жилищные кредиты и займы, а также собственные средства граждан.</t>
  </si>
  <si>
    <t>По состоянию на 31 декабря 2015 года 83 молодых семей состоят  на учете в качестве нуждающихся в улучшении жилищных условий. Реализация мероприятий программы в 2015 году позволила улучшить социально-бытовые и жилищные условия одной семье.
Молодые семьи в основном приобретают первого в своей жизни жилье, т.е. не имеют собственного жилого помещения, которое можно было бы использовать в качестве обеспечения уплаты первоначального взноса при получении ипотечного жилищного кредита или займа. Однако данная категория населения имеет хорошие перспективы роста заработной платы по мере повышения квалификации, и государственная помощь в предоставлении социальной выплаты является хорошим стимулом дальнейшего профессионального роста.
Поддержка молодых семей при решении жилищной проблемы является основой для стабилизации молодых семей, что положительно влияет улучшение демографической ситуации в районе. Молодым семьям участникам программы предоставляется дополнительная социальная выплата за счет средств краевого бюджета в размере 5 % от расчетной стоимости жилья при рождении 1 ребенка. 
За январь-декабрь 2015г. введено в эксплуатацию индивидуальными застройщиками 2584,0 кв.м. жилья, строительство инженерных сетей не осуществлялось.</t>
  </si>
  <si>
    <t>доля продукции, произведенной СМСП, от оборота организаций всех учтенных хозяйствующих субъектов по основным видам экономической деятельности; 
количество вновь зарегистрированных СМСП в Троицком районе;
 количество вновь СМСП на 1 тысячу населения Троицкого района;
доля среднесписочной численности работников (без внешних совместителей) СМСП в среднесписочной численности работников (без внешних совместителей) всех предприятий  и организаций Троицкого района;
удельный вес занятых в малом и среднем бизнесе в общей численности занятых в экономике Троицкого района;
объем инвестиций в основной капитал, привлеченных малыми и средними предприятиями (по отношению к уровню 2013 года); 
оборот малых и средних предприятий Троицкого района;
уровень среднемесячной начисленной заработной платы одного работника на малых и средних предприятиях Троицкого района (по отношению к уровню 2013 года);
объем налоговых поступлений от СМСП в консолидированный бюджет района;
количество СМСП, получивших государственную и муниципальную поддержку;
доля продукции, произведенной СМСП, от оборота организаций всех учтенных хозяйствующих субъектов по основным видам экономической деятельности.</t>
  </si>
  <si>
    <t>В отчётном периоде текущего года в Троицком районе общий массив зарегистрированных преступлений составил 330.
В общей структуре преступности количество преступлений против личности, собственности, общественной безопасности и общественного порядка, совершенных с применением оружия и взрывных веществ  в общем числе совершённых преступлений составило 10 фактов.
Количество лиц, ранее совершивших преступления и вновь преступивших закон, увеличилось и составило 119 фактов.
Из общего числа лиц, совершивших преступления,  произошло увеличение уровня преступлений, совершённых несовершеннолетними (количество зарегистрированных преступлений на 10 тыс. несовершеннолетних в возрасте от 14 до 18 лет) до 14,3 фактов.
В ходе реализации мер по противодействию экстремизму и терроризму установлено, что в отчётном периоде преступлений террористического характера и экстремистской направленности зарегистрирован 1 факт. На территории Троцкого района имеется 17 общеобразовательных и 12 дошкольных образовательных учреждений. Паспорта дорожной безопасности имеются во всех учреждениях. Паспорта дорожной безопасности заверены начальником МО ОГИБДД России «Троицкий». Во всех общеобразовательных учреждениях района оформлены стенды. Начальник МО ОГИБДД России «Троицкий» проводил рабочее совещание с директорами образовательных и дошкольных учреждений Троицкого района о правилах оформления паспортов дорожной безопасности и стендов. Кроме того за отчетный период в рамках программы проведены следующие мероприятия:- Организация и проведение конкурсов на лучшую детскую творческую работу, посвященную правилам дорожного движения (сочинение, плакат, рисунок);
- Проведение районных соревнований юных велосипедистов "Безопасное колесо";
- Укомплектование литературой и материалами по наглядной агитации, посвященной привилам дорожного движения образовательных и дошкольных учреждений;
- Организация и проведение конкурсов по обучению школьников правилам дорожного движения и методам оказания первой помощи пострадавшим в ДТП;
- Ремонт дорожных покрытий;
- Обустройство пешеходных переходов;
- Содержание и ремонт уличного освещения; 
- Установка дорожных знаков.</t>
  </si>
  <si>
    <t>Троицкий район</t>
  </si>
  <si>
    <t>Реестр за 12 месяцев  2015 года</t>
  </si>
  <si>
    <t>№ п/п</t>
  </si>
  <si>
    <t>Наименование</t>
  </si>
  <si>
    <t>"Обеспечение прав граждан и их безопасности" на 2015 - 2020 годы</t>
  </si>
  <si>
    <t>"Развитие культуры  Троицкого района" на  2015-2020 годы</t>
  </si>
  <si>
    <t>«Здоровье. Формирование и популяризация здорового образа жизни» на 2015 – 2019 годы»</t>
  </si>
  <si>
    <t>«Обеспечение доступным и комфортным жильем населения Троицкого района» на 2015-2020 годы</t>
  </si>
  <si>
    <t>«Поддержка и развитие малого и  среднего предпринимательства в муниципальном образовании Троицкий район Алтайского края» на 2014 – 2016 годы</t>
  </si>
  <si>
    <t>«Профилактика терроризма и экстремизма на территории Троицкого района Алтайского края» на 2015 - 2020 годы</t>
  </si>
  <si>
    <t>«Развитие образования и молодежной политики в Троицком районе» на 2015-2020 годы</t>
  </si>
  <si>
    <t>«Развитие системы обращения с отходами производства и потребления на территории Троицкого района» на 2014-2016 годы</t>
  </si>
  <si>
    <t>«Развитие физической культуры и спорта в Троицком районе на 2015-2020 годы»</t>
  </si>
  <si>
    <t>«Создание условий для устойчивого исполнения бюджетов муниципальных образований и повышения эффективности бюджетных расходов в Троицком районе» на 2014-2020 годы</t>
  </si>
  <si>
    <t>1.1</t>
  </si>
  <si>
    <t>«Профилактика преступлений и иных правонарушений в Троицком районе» на 2015-2020 годы</t>
  </si>
  <si>
    <t>1.2</t>
  </si>
  <si>
    <t>«Повышение безопасности дорожного движения в Троицком районе» на 2015-2020 годы</t>
  </si>
  <si>
    <t>2.1</t>
  </si>
  <si>
    <t>"Организация библиотечного, справочного и информационного обслуживания населения муниципального образования Троицкий район Алтайского края"</t>
  </si>
  <si>
    <t>2.2</t>
  </si>
  <si>
    <t>"Организация музейного обслуживания населения Троицкого района"</t>
  </si>
  <si>
    <t>2.3</t>
  </si>
  <si>
    <t>"Организация дополнительного образования детей"</t>
  </si>
  <si>
    <t>2.4</t>
  </si>
  <si>
    <t>"Организация досуга населения , развитие и поддержка народного творчества"</t>
  </si>
  <si>
    <t>4.1</t>
  </si>
  <si>
    <t>"Инженерное обустройство микрорайонов массовой застройки малоэтажного жилищного строительства в Троицком районе"</t>
  </si>
  <si>
    <t>4.2</t>
  </si>
  <si>
    <t>"Обеспечение жильем молодых семей в  Троицком районе"</t>
  </si>
  <si>
    <t>7.1</t>
  </si>
  <si>
    <t>«Развитие дошкольного образования в Троицком районе»</t>
  </si>
  <si>
    <t>7.2</t>
  </si>
  <si>
    <t>«Развитие общего образования в Троицком районе»</t>
  </si>
  <si>
    <t>7.3</t>
  </si>
  <si>
    <t>«Развитие воспитания и дополнительного образования в Троицком районе»</t>
  </si>
  <si>
    <t>7.4</t>
  </si>
  <si>
    <t>«Развитие кадрового потенциала в системе образования Троицкого района»</t>
  </si>
  <si>
    <t>7.5</t>
  </si>
  <si>
    <t>«Развитие отдыха и занятости учащихся Троицкого района»</t>
  </si>
  <si>
    <t>7.6</t>
  </si>
  <si>
    <t>«Молодежная политика в Троицком районе»</t>
  </si>
  <si>
    <t>10.1</t>
  </si>
  <si>
    <t>«Поддержание устойчивого исполнения бюджетов муниципальных образований Троицкого района»</t>
  </si>
  <si>
    <t>10.2</t>
  </si>
  <si>
    <t>«Повышение эффективности бюджетных расходов в Троицком районе»</t>
  </si>
  <si>
    <t>Цели за 12 месяцев  2015 года</t>
  </si>
  <si>
    <t>Цели</t>
  </si>
  <si>
    <t>1.обеспечение безопасности граждан, проживающих на территории Троицкого района, предупреждение возникновения ситуаций, представляющих опасность для их жизни, здоровья, собственности, за счет совершенствования районной системы профилактики правонарушений, повышения эффективности профилактической деятельности и снижения уровня преступности;</t>
  </si>
  <si>
    <t>2.обеспечение безопасности дорожного движения и снижение уровня смертности, в результате дорожно-транспортных происшествий</t>
  </si>
  <si>
    <t>1.обеспечение безопасности граждан на территории Троицкого района</t>
  </si>
  <si>
    <t>2.предупреждение возникновения ситуаций, представляющих опасность для  жизни, здоровья, собственности, за счет совершенствования районной системы профилактики правонарушений</t>
  </si>
  <si>
    <t>3.повышения эффективности профилактической деятельности и снижения уровня преступности</t>
  </si>
  <si>
    <t>1.обеспечение безопасности дорожного движения и снижение уровня смертности, в результате дорожно-транспортных происшествий</t>
  </si>
  <si>
    <t>1.сохранение, развитие  культуры и  дополнительного  образования в Троицком районе</t>
  </si>
  <si>
    <t>1.Организация библиотечного, справочно-информационного обслуживания населения муниципального образования Троицкий район Алтайского края</t>
  </si>
  <si>
    <t>1.сохранение культурного и исторического наследия, расширение доступа населения к культурным ценностям и информации</t>
  </si>
  <si>
    <t>1.реализация на основе федеральных государственных требований дополнительных образовательных программ в области искусств</t>
  </si>
  <si>
    <t>1.Организация досуга населения, развитие и поддержка народного творчества</t>
  </si>
  <si>
    <t>1.развитие системы формирования культуры здоровья – фактора жизнестойкости и активного долголетия, комплексное решение вопроса по сохранению и развитию человеческого потенциала в Троицком районе</t>
  </si>
  <si>
    <t>1.обеспечение населения Троицкого района доступным качественным жильем</t>
  </si>
  <si>
    <t>1.создание условий для развития массового малоэтажного жилищного строительства</t>
  </si>
  <si>
    <t>1.Поддержка в решении жилищной проблемы молодых семей, признанных в установленном порядке нуждающимися в улучшении жилищных условий</t>
  </si>
  <si>
    <t>1.создание благоприятных условий для устойчивого функционирования и развития малого и среднего предпринимательства на территории Троицкого района</t>
  </si>
  <si>
    <t>1.Реализации государственной политики в области профилактики терроризма и экстремизма в Российской Федерации, на территории Троицкого района</t>
  </si>
  <si>
    <t>1.Обеспечение высокого качества образования в Троицком районе в соответствии с меняющимися запросами населения и перспективными задачами развития общества</t>
  </si>
  <si>
    <t>1.обеспечение условий для модернизации системы дошкольного образования в Троицком районе и удовлетворение потребностей граждан в доступном и качественном дошкольном образовании</t>
  </si>
  <si>
    <t>1.Создание в системе общего образования детей равных возможностей для современного качественного образования</t>
  </si>
  <si>
    <t>1.Создание в системе дополнительного образования детей равных возможностей для современного качественного образования и позитивной социализации детей</t>
  </si>
  <si>
    <t>1.Создание условий для развития кадрового потенциала системы образования Троицкого района</t>
  </si>
  <si>
    <t>1.Обеспечение прав несовершеннолетних на сохранение здоровья</t>
  </si>
  <si>
    <t>1.Создание в Троицком районе благоприятных условий для успешной социализации эффективной самореализации молодежи с последующей её интеграцией в процессы социально-экономического, общественно-политического, культурного развития, увеличение человеческого капитала района;</t>
  </si>
  <si>
    <t>2.обеспечение прав несовершеннолетних на сохранение здоровья при организации учебно-воспитательного процесса, качественный отдых и оздоровление.</t>
  </si>
  <si>
    <t>1.совершенствование системы обращения с отходами производства и потребления</t>
  </si>
  <si>
    <t>2.уменьшение негативного воздействия отходов на окружающую среду и здоровье населения</t>
  </si>
  <si>
    <t>1.Создание условий для укрепления здоровья населения Троицкого района путем развития инфраструктуры спорта, популяризации  массового и профессионального спорта</t>
  </si>
  <si>
    <t>2.приобщение различных слоев населения к регулярным занятиям физической культурой  и спортом</t>
  </si>
  <si>
    <t>1.поддержание и стимулирование устойчивого исполнения бюджетов муниципальных образований Троицкого района;</t>
  </si>
  <si>
    <t>2.повышение эффективности муниципального управления в Троицком районе</t>
  </si>
  <si>
    <t>1.Поддержание и стимулирование устойчивого исполнения бюд-жетов муниципальных образований Троицкого района</t>
  </si>
  <si>
    <t>1.повышение эффективности муниципального управления в Троицком районе</t>
  </si>
  <si>
    <t>Задачи за 12 месяцев  2015 года</t>
  </si>
  <si>
    <t>Задачи</t>
  </si>
  <si>
    <t>1.укрепление сил, средств и материально – технической базы субъектов, реализующих мероприятия в области профилактики правонарушений; повышение уровня правовой культуры граждан;</t>
  </si>
  <si>
    <t>2.профилактика правонарушений среди лиц, склонных к противоправному поведению;</t>
  </si>
  <si>
    <t>3.предупреждение опасного поведения участников дорожного движения;</t>
  </si>
  <si>
    <t>4.повышение эффективности деятельности органов, осуществляющих контрольные и надзорные функции в области безопасности дорожного движения;</t>
  </si>
  <si>
    <t>5.развитие системы оказания помощи пострадавшим в дорожно-транспортных происшествиях;</t>
  </si>
  <si>
    <t>5.обеспечение безопасности участия детей в дорожном движении;
развитие системы организации движения транспортных средств и пешеходов и повышение безопасности дорожного движения;</t>
  </si>
  <si>
    <t>1.укрепление сил, средств и материально – технической базы субъектов, реализующих мероприятия в области профилактики правонарушений</t>
  </si>
  <si>
    <t>2.повышение уровня правовой культуры граждан;</t>
  </si>
  <si>
    <t>3.профилактика правонарушений среди лиц, склонных к противоправному поведению</t>
  </si>
  <si>
    <t>1.предупреждение опасного поведения участников дорожного движения;</t>
  </si>
  <si>
    <t>2.повышение эффективности деятельности органов, осуществляющих контрольные и надзорные функции в области безопасности дорожного движения;</t>
  </si>
  <si>
    <t>3.обеспечение безопасности участия детей в дорожном движении;</t>
  </si>
  <si>
    <t>4.развитие системы организации движения транспортных средств и пешеходов и повышение безопасности дорожного движения;</t>
  </si>
  <si>
    <t>1.сохранение культурного  и  исторического наследия, расширение доступа населения к  культурным  ценностям и  информации;</t>
  </si>
  <si>
    <t>2.обеспечение доступа населения к музейным предметам  и музейным коллекциям, их  изучение;
обеспечение сохранности музейных  предметов  и музейных коллекций;</t>
  </si>
  <si>
    <t>3.создание  условий для организации досуга населения, развития и поддержки народного творчества;</t>
  </si>
  <si>
    <t>4.реализация на основе федеральных государственных требований дополнительных образовательных программ, в том числе дополнительных предпрофессиональных образовательных программ в области искусств;</t>
  </si>
  <si>
    <t>5.создание  современных  условий  для реализации  программных мероприятий, работы  муниципальных учреждений  культуры</t>
  </si>
  <si>
    <t>1.повышение доступности и обеспечение качества услуг и работ в сфере библиотечного дела современным требованиям</t>
  </si>
  <si>
    <t>2.обеспечение сохранности, пополнения и использования  фондов библиотек</t>
  </si>
  <si>
    <t>1.обеспечение сохранности и использования объектов культурного наследия</t>
  </si>
  <si>
    <t>2.обеспечение  сохранности музейных предметов  и музейных коллекций</t>
  </si>
  <si>
    <t>3.развитие современных форм музейного, экскурсионного обслуживания, досуговой деятельности</t>
  </si>
  <si>
    <t>4.расширение выставочной деятельности, обмен экспозициями  с другими музеями</t>
  </si>
  <si>
    <t>1.обеспечение духовно-нравственного, гражданско-патриотического, трудового воспитания детей</t>
  </si>
  <si>
    <t>2.выявление и развитие творческого потенциала одаренных детей</t>
  </si>
  <si>
    <t>3.создание и обеспечение необходимых условий для личностного развития</t>
  </si>
  <si>
    <t>1.создание условий для организации досуга населения</t>
  </si>
  <si>
    <t>2.сохранение и развитие народного художественного творчества, нематериального культурного наследия</t>
  </si>
  <si>
    <t>1.- формирование у населения Троицкого района ответственного отношения к своему физическому, психологическому и соци-альному здоровью;</t>
  </si>
  <si>
    <t>2.- формирование мотивации у населения к позитивным измене-ниям стиля жизни, методом пропаганды (санитарное просвеще-ние и гигиеническое воспитание);</t>
  </si>
  <si>
    <t>3.- формирование в Троицком районе благоприятной для жизни и здоровья среды обитания (социальной, психологической, ин-формационной, экологической);</t>
  </si>
  <si>
    <t>4.- создание условий для сохранения и укрепления здоровья на-селения Троицкого района;</t>
  </si>
  <si>
    <t>5.- консолидация усилий органов власти, населения и обществен-ности в Троицком районе в формировании благоприятной для жизни среды обитания и здорового образа жизни</t>
  </si>
  <si>
    <t>1.создание условий для увеличения объемов жилищного строительства, развития массового жилищного строительства;
повышение доступности жилья для жителей Троицкого района;</t>
  </si>
  <si>
    <t>2.создание для жителей Троицкого района возможности улучшения жилищных условий не реже 1 раза в 15 лет;
создание условий для развития массового малоэтажного жилищного строительства;</t>
  </si>
  <si>
    <t>3.муниципальная поддержка в решении жилищной проблемы молодых семей, признанных в установленном порядке нуждающимися в улучшении жилищных условий.</t>
  </si>
  <si>
    <t>1.разработка мер по обеспечению земельных участков, предназначенных для малоэтажного жилищного строительства, коммунальной и дорожной инфраструктурой</t>
  </si>
  <si>
    <t>1.Предоставление молодым семьям - участникам подпрограммы  "Обеспечение жильем молодых семей в Троицком районе" на 2015 - 2020 годы (далее - подпрограмма) социальных выплат на приобретение или строительство жилья;</t>
  </si>
  <si>
    <t>1.развитие взаимосвязанной инфраструктуры государственной и муниципальной поддержки малого и среднего предпринимательства в Троицком районе</t>
  </si>
  <si>
    <t>2.использование эффективных инструментов финансовой поддержки в отношении субъектов малого и среднего предпринимательства (далее – «СМСП»), модернизи-рующих производство и внедряющих инновации, реали-зующих инвестиционные и социальные проекты</t>
  </si>
  <si>
    <t>3.повышение конкурентоспособности СМСП производстпроизводственной сферы и сферы услуг</t>
  </si>
  <si>
    <t>4.информационное сопровождение реализации мероприятий по государственной и муниципальной поддержке малого и среднего предпринимательства  и пропаганда предпринимательской деятельности в Троицком районе, в том числе среди молодежи</t>
  </si>
  <si>
    <t>1.Совершенствование системы профилактических мер антитеррористической и антиэкстремистской направленности; устранение предпосылок распространения террористической и экстремистской идеологии в Троицком районе</t>
  </si>
  <si>
    <t>2.укрепление межнационального согласия, достижение взаимопонимания и взаимного уважения в вопросах межэтнического сотрудничества</t>
  </si>
  <si>
    <t>3.формирование в молодёжной среде мировоззрения и духовно-нравственной атмосферы этнокультурного взаимоуважения, основанных на принципах уважения прав и свобод человека, стремления к межэтническому миру и согласию</t>
  </si>
  <si>
    <t>4.общественное осуждение и пресечение на основе действующего законодательства любых проявлений дискриминации, насилия, расизма и экстремизма на национальной и конфессиональной почве</t>
  </si>
  <si>
    <t>1.развитие инфраструктуры и организационно-экономических механизмов, обеспечивающих максимально равную доступность услуг дошкольного, общего, дополнительного образования детей;</t>
  </si>
  <si>
    <t>2.модернизация образовательных программ в системах дошкольного, общего и дополнительного образования детей, направленных на достижение современного качества учебных и внеучебных результатов;</t>
  </si>
  <si>
    <t>3.развитие инфраструктуры и организационно-экономических механизмов, обеспечивающих максимально равную доступность услуг дошкольного, общего, дополнительного образования детей;
развитие кадрового потенциала для обеспечения качественного образования, повышение престижа педагогической профессии</t>
  </si>
  <si>
    <t>1.Повышение доступности услуг дошкольного образования для населения района</t>
  </si>
  <si>
    <t>2.Модернизация материально-технической базы дошкольных образовательных учреждений</t>
  </si>
  <si>
    <t>3.Повышение качества услуг, предоставляемых населению района в сфере дошкольного образования</t>
  </si>
  <si>
    <t>1.Развитие образовательной сети, организационно-экономических механизмов и инфраструктуры, обеспечивающих равный доступ населения к услугам общего образования и дополнительного образования детей, для формирования у обучающихся социальных компетенций, гражданских установок, культуры здорового образа жизни</t>
  </si>
  <si>
    <t>2.Модернизация образовательных программ и образовательной среды в системах общего образования и дополнительного образования детей, направленная на достижение современного качества учебных результатов, обеспечение готовности выпускников общеобразовательных организаций к дальнейшему обучению, деятельности в высоко-технологичной экономике и социализации</t>
  </si>
  <si>
    <t>3.Укрепление и сохранение здоровья обучающихся</t>
  </si>
  <si>
    <t>4.Укрепление материально-технической базы общеобразовательных учреждений</t>
  </si>
  <si>
    <t>1.Развитие образовательной сети, организационно-экономических механизмов и инфраструктуры, обеспечивающих равный доступ населения к услугам дополнительного образования детей, для формирования у обучающихся социальных компетенций, гражданских установок, культуры здорового образа жизни</t>
  </si>
  <si>
    <t>2.Поддержка и развитие одаренных детей</t>
  </si>
  <si>
    <t>3.Создание условий для получения дополнительного образования, укрепление материальной базы</t>
  </si>
  <si>
    <t>1.Повышение уровня квалификации, профессиональной компетенции педагогических и руководящих работников системы общего образования</t>
  </si>
  <si>
    <t>2.Повышение престижа педагогической профессии</t>
  </si>
  <si>
    <t>1.Повышение уровня охвата летним отдыхом и занятостью школьников</t>
  </si>
  <si>
    <t>1.Содействие патриотическому воспитанию молодежи Троицкого района.</t>
  </si>
  <si>
    <t>2.Формирование в молодежной среде социально значимых установок, популяризация здорового образа жизни повышение уровня комфортных и безопасных условий в общеобразовательных и детских оздоровительных организациях, направленных на укрепление здоровья несовершеннолетних.</t>
  </si>
  <si>
    <t>1.совершенствование нормативно-правового и организационного обеспечения деятельности в сфере обращения с отходами</t>
  </si>
  <si>
    <t>2.развитие инфраструктуры по сбору, транспортированию, размещению, переработке и захоронению твёрдых бытовых и жидких отходов</t>
  </si>
  <si>
    <t>3.развитие системы экологического образования и  информирования населения в сфере обращения с отходами производства и потребления</t>
  </si>
  <si>
    <t>4.организация сбора отработанных ртутьсодержащих отходов, для временного складирования на срок не более чем шесть месяцев</t>
  </si>
  <si>
    <t>1.Создание правовых, экономических, социальных и организационных условий для развития в Троицком районе массового спорта</t>
  </si>
  <si>
    <t>1.сокращение дифференциации муниципальных образований по уровню бюджетной обеспеченности;</t>
  </si>
  <si>
    <t>2.повышение эффективности бюджетных расходов в Троицком районе</t>
  </si>
  <si>
    <t>1.Сокращение дифференциации муниципальных образований по уровню бюджетной обеспеченности</t>
  </si>
  <si>
    <t>2.Обеспечение сбалансированности бюджетов муниципальных об-разований</t>
  </si>
  <si>
    <t>1.повышение эффективности бюджетных расходов в Троицком районе</t>
  </si>
  <si>
    <t>Индикаторы за 12 месяцев  2015 года</t>
  </si>
  <si>
    <t>Единица измерения</t>
  </si>
  <si>
    <t>План по программе</t>
  </si>
  <si>
    <t>Факт</t>
  </si>
  <si>
    <t>Факт к плану, %</t>
  </si>
  <si>
    <t>1.Уровень преступности (количество зарегистрированных преступлений на 10 тыс. жителей)</t>
  </si>
  <si>
    <t>фактов</t>
  </si>
  <si>
    <t>2.Число лиц, погибших в результате дорожно-транспортных происшествий</t>
  </si>
  <si>
    <t>человек</t>
  </si>
  <si>
    <t>1.Количество преступлений против личности, собственности, общественной безопасности и общественного порядка, совершенных с применением оружия и взрывчатых веществ в общем числе совершенных преступлений</t>
  </si>
  <si>
    <t>2.Уровень преступности несовершеннолетних (количество зарегистрированных преступлений на 10 тыс. несовершеннолетних в возрасте от 14 до 18 лет)</t>
  </si>
  <si>
    <t>%</t>
  </si>
  <si>
    <t>3.Уровень преступлений, совершенных на улицах и в других общественных местах (количество зарегистрированных преступлений на 10 тыс. жителей)</t>
  </si>
  <si>
    <t>4.Количество преступлений, совершенных ранее судимыми лицами</t>
  </si>
  <si>
    <t>1.Число детей, погибших в дорожно-транспортных происшествиях</t>
  </si>
  <si>
    <t>2.Социальный риск (число лиц, погибших в дорожно-транспортных происшествиях, на 100 тыс. населения)</t>
  </si>
  <si>
    <t>3.Транспортный риск (число лиц, погибших в дорожно-транспортных происшествия, на 10 тыс. транспортных средств)</t>
  </si>
  <si>
    <t>1.Доля объектов культурного наследия, находящихся в удовлетворительном состоянии, в общем количестве объектов культурного наследия  местного (муниципального) значения на территории  района</t>
  </si>
  <si>
    <t>2.Количество посещений библиотек (на 1 жителя в год)</t>
  </si>
  <si>
    <t>посещений</t>
  </si>
  <si>
    <t>3.Посещаемость  Троицкого районного краеведческого музея (на 1 жителя в год)</t>
  </si>
  <si>
    <t>4.Увеличение численности участников культурно-досуговых мероприятий (по сравнению с предыдущим годом)</t>
  </si>
  <si>
    <t>5.Доля детей, привлекаемых к участию в творческих мероприятиях, в общем числе детей</t>
  </si>
  <si>
    <t>6.Доля детей, обучающихся в Троицкой детской школе искусств, в общей численности учащихся детей района</t>
  </si>
  <si>
    <t>7.Динамика примерных (индикативных) значений соотношения средней заработной платы работников учреждений культуры Троицкого района и средней заработной платы в Алтайском крае</t>
  </si>
  <si>
    <t>1.Доля публичных библиотек, подключенных к Интернету,  в общем количестве библиотек Троицкого района</t>
  </si>
  <si>
    <t>2.Среднее число книговыдач в расчете на 1 тыс.человек населения</t>
  </si>
  <si>
    <t>тыс.ед.</t>
  </si>
  <si>
    <t>3.Уровень комплектования книжных фондов библиотек по  сравнению с установленным нормативом (на  1 тыс.жителей)</t>
  </si>
  <si>
    <t>4.Доля модельных библиотек в структуре  сельской библиотечной сети</t>
  </si>
  <si>
    <t>1.Доля представленных (во всех формах) зрителю музейных предметов в общем количестве музейных предметов основного фонда в Троицком районном  краеведческом музее ( в течение года  оформленные)</t>
  </si>
  <si>
    <t>2.Доля музеев, имеющих сайт в Интернете, в общем количестве музеев Троицкого района</t>
  </si>
  <si>
    <t>3.Соответствие условий хранения музейных фондов современным требованиям</t>
  </si>
  <si>
    <t>1.Доля детей, привлекаемых к участию в творческих мероприятиях, в общем числе детей  Троицкого района</t>
  </si>
  <si>
    <t>2.Количество  победителей зональных, краевых,  региональных, международных конкурсов  и фестивалей</t>
  </si>
  <si>
    <t>1.Численность участников культурно-досуговых мероприятиях от общей численности населения района</t>
  </si>
  <si>
    <t>2.Доля детей, привлекаемых к участию в творческих мероприятиях, в общем числе детей</t>
  </si>
  <si>
    <t>3.Доля КДУ, имеющих сайт в Интернете, в общем количестве КДУ Троицкого района</t>
  </si>
  <si>
    <t>4.Доля современной материально-технической базы в сельских учреждениях культуры</t>
  </si>
  <si>
    <t>5.Охват населения самодеятельным народным творчеством</t>
  </si>
  <si>
    <t>6.Количество созданных модельных учреждений культуры клубного типа</t>
  </si>
  <si>
    <t>единиц</t>
  </si>
  <si>
    <t>7.Количество созданных на базе КДУ центров традиционной культуры, центров ремесел и фольклора, национально-культурных центров</t>
  </si>
  <si>
    <t>1.Количество мероприятий, пропагандирующих здоровый образ жизни</t>
  </si>
  <si>
    <t>шт</t>
  </si>
  <si>
    <t>2.Доля жителей, охваченных мероприятиями в рамках Программы</t>
  </si>
  <si>
    <t>3.Доля информированного населения в сфере здоровья и определяющих его факторах</t>
  </si>
  <si>
    <t>4.Доля населения, злоупотребляющего  алкоголем (снижение к соответствующему периоду прошлого года)</t>
  </si>
  <si>
    <t>5.Доля курящего населения (снижение к соответствующему периоду прошлого года)</t>
  </si>
  <si>
    <t>6.Доля населения, имеющего избыточный вес и ожирение (снижение к соответствующему периоду прошлого года)</t>
  </si>
  <si>
    <t>7.Доля населения, избыточно потребляющего соль(снижение к соответствующему периоду прошлого года)</t>
  </si>
  <si>
    <t>8.Доля населения, потребляющая овощи в недостаточном количестве (снижение к соответствующему периоду прошлого года)</t>
  </si>
  <si>
    <t>9.Доля населения, потребляющая фрукты в недостаточном количестве (снижение к соответствующему периоду прошлого года)</t>
  </si>
  <si>
    <t>10.Доля населения, поддерживающая свое здоровье с помощью физической культуры (увеличение к соответствующему периоду прошлого года)</t>
  </si>
  <si>
    <t>11.Доля населения 1 и 2 групп здоровья (увеличение)</t>
  </si>
  <si>
    <t>1.Годовой объем ввода жилья</t>
  </si>
  <si>
    <t>тыс. кв. м.</t>
  </si>
  <si>
    <t>2.Годовой объем ввода жилья</t>
  </si>
  <si>
    <t>жилых единиц</t>
  </si>
  <si>
    <t>3.Обеспеченность населения жильем</t>
  </si>
  <si>
    <t>кв. м. на 1 человека</t>
  </si>
  <si>
    <t>1.Количество реализуемых инвестиционных проектов комплексной малоэтажной жилой застройки</t>
  </si>
  <si>
    <t>единица</t>
  </si>
  <si>
    <t>2.Ввод в эксплуатацию инженерных сетей (протяженность)</t>
  </si>
  <si>
    <t>км.</t>
  </si>
  <si>
    <t>1.Количество молодых семей, улучшивших свои жилищные условия</t>
  </si>
  <si>
    <t>семья</t>
  </si>
  <si>
    <t>1.Количество СМСП</t>
  </si>
  <si>
    <t>2.Количество СМСП в расчете на 1 тысячу человек населения Троицкого района</t>
  </si>
  <si>
    <t>3.Удельный вес занятых в малом и среднем бизнесе в общей численности занятых в экономике</t>
  </si>
  <si>
    <t>4.Объем инвестиций в основной капитал, привлеченных малыми и средними предприятиями (по отношению к уровню 2013 года)</t>
  </si>
  <si>
    <t>5.Оборот малых и средних предприятий Троицкого района</t>
  </si>
  <si>
    <t>млн.руб.</t>
  </si>
  <si>
    <t>6.Уровень среднемесячной начисленной заработной платы одного работника на малых и средних предприятиях Троицкого района (к уровню 2013 года)</t>
  </si>
  <si>
    <t>7.Доля оборота СМСП от оборота организаций всех учтенных хозяйствующих субъектов по основным видам экономической деятельности</t>
  </si>
  <si>
    <t>8.Объем налоговых поступлений от СМСП в консолидированный бюджет района</t>
  </si>
  <si>
    <t>9.Количество СМСП, получивших поддержку</t>
  </si>
  <si>
    <t>10.Доля среднесписочной численности работников (без внешних совместителей), занятых на микропредприятиях, малых и средних предприятиях и у индивидуальных предпринимателей, в общей численности занятого населения</t>
  </si>
  <si>
    <t>1.Количество молодежных мероприятий, направленных на укрепление межнациональных отношений</t>
  </si>
  <si>
    <t>2.Количество проведенных выступлений в СМИ по вопросам профилактики терроризма и экстремизма</t>
  </si>
  <si>
    <t>1.Доля детей 3- 7 лет, охваченных различными формами дошкольного образования</t>
  </si>
  <si>
    <t>2.Отношение среднего балла  единого государственного экзамена (в расчете на 1 предмет) в 10  процентах школ с лучшими результатами единого государственного экзамена к среднему баллу единого государственного экзамена (в расчете на один предмет) в 10 процентах школ с худшими результатами единого государственного экзамена</t>
  </si>
  <si>
    <t>3.Доля обучающихся в общеобразовательных учреждениях, которым представлена возможность обучаться в современных условиях</t>
  </si>
  <si>
    <t>4.Удельный вес численности руководителей и педагогов образовательных учреждений, прошедших в течении последних трех лет повышение квалификации или профессиональную переподготовку, в общей численности руководителей и педагогов образовательных учреждений</t>
  </si>
  <si>
    <t>5.Доля обучающихся и воспитанников, вовлеченных в проектную деятельность (отношение количества обучающихся и воспитанников, вовлеченных в проектную деятельность к общей численности  обучающихся и воспитанников)</t>
  </si>
  <si>
    <t>6.Доля обучающихся оздоровленных и занятых в летний период (отношение количества оздоровленных и занятых в летний период к количеству обучающихся в 1-10 классах)</t>
  </si>
  <si>
    <t>7.Доля участников конкурсов, конференций, соревнований от общего количества детей дошкольного и школьного возраста</t>
  </si>
  <si>
    <t>1.Охват детей 5-7 лет дошкольным образованием</t>
  </si>
  <si>
    <t>2.Охват детей в возрасте от 3до 7 лет, которым предоставлена возможность получать дошкольное образование с худшими результатами единого государственного экзамена</t>
  </si>
  <si>
    <t>3.Доля дошкольных образовательных учреждений, перешедших на реализацию ФГОС дошкольного образования
Доля детей, обучающихся в дошкольных образовательных учреждениях, соответствующих современным требованиям</t>
  </si>
  <si>
    <t>4.Доля детей, обучающихся в дошкольных образовательных учреждениях вовлеченных в различные мероприятия районного уровня</t>
  </si>
  <si>
    <t>5.Доля педагогов  дошкольных образовательных учреждениях, принявших участие в мероприятиях районного уровня</t>
  </si>
  <si>
    <t>1.Отношение среднего балла  единого государственного экзамена (в расчете на 1 предмет) в 10  процентах школ с лучшими результатами единого государственного экзамена к среднему баллу единого государственного экзамена (в расчете на один предмет) в 10 процентах школ с худшими результатами единого государственного экзамена</t>
  </si>
  <si>
    <t>2.Доля обучающихся в общеобразовательных учреждениях, которым представлена возможность обучаться в современных условиях</t>
  </si>
  <si>
    <t>3.Доля обучающихся и воспитанников, вовлеченных в проектную деятельность (отношение количества обучающихся и воспитанников, вовлеченных в проектную деятельность к общей численности  обучающихся и воспитанников)</t>
  </si>
  <si>
    <t>4.Доля учащихся, обучающихся с использованием дистанционных технологий</t>
  </si>
  <si>
    <t>5.доля обучающихся по новым федеральным государственным образовательным стандартам начального общего образования</t>
  </si>
  <si>
    <t>6.доля обучающихся по программам общего образования, участвующих в олимпиадах и конкурсах различного уровня увеличится</t>
  </si>
  <si>
    <t>7.Доля детей по категориям местожительства, социального и имущественного статуса, состояния здоровья, охваченных программами социализации, в общем количестве детей по указанным категориям</t>
  </si>
  <si>
    <t>8.Доля детей, обследованных психолого-медико педагогической комиссией от общего количества детей, поучивших неудовлетворительные оценки по итогам года</t>
  </si>
  <si>
    <t>1.Доля обучающихся , охваченных дополнительным образованием в учреждениях дополнительного образования</t>
  </si>
  <si>
    <t>2.Доля учащихся, принявших участие в районных мероприятиях различной направленности к общему количеству обучающихся</t>
  </si>
  <si>
    <t>1.Доля учителей в возрасте до 35 лет в общей численности учителей общеобразовательных организаций</t>
  </si>
  <si>
    <t>2.Доля руководящих и педагогических работников государственных (муниципальных) общеобразовательных организаций, своевременно прошедших повышение квалификации или профессиональную переподготовку, в общей численности руководящих и педагогических работников организаций общего образования</t>
  </si>
  <si>
    <t>3.Количество педагогических работников организаций образования, прошедших лечение в санаторно-курортных организациях, расположенных на территории Алтайского края, за счет краевого и районного бюджета – 12,0%.</t>
  </si>
  <si>
    <t>1.Доля обучающихся оздоровленных и занятых в летний период (отношение количества оздоровленных и занятых в летний период к количеству обучающихся в 1-10 классах)</t>
  </si>
  <si>
    <t>1.Доля молодых людей в возрасте от 14 до 30 лет, вовлеченных в реализуемые программы в сфере молодёжной политики, в общей численности молодежи в возрасте от 14 до 30 лет</t>
  </si>
  <si>
    <t>2.Удельный веса численности молодых людей в возрасте от 14 до 30 лет, принимающих участие в добровольческой деятельности, в общей численности молодежи от 14 до 30 лет</t>
  </si>
  <si>
    <t>3.Удельный вес численности молодых людей в возрасте от 14 до 30 лет, вовлеченных в реализуемые проекты и подпрограммы в сфере поддержки талантливой молодежи, в общем количестве молодежи от 14 до 30 лет</t>
  </si>
  <si>
    <t>1.Количество ликвидированных несанкционированных свалок</t>
  </si>
  <si>
    <t>2.Количество лиц, вовлеченных в процесс экологического образования и просвещения</t>
  </si>
  <si>
    <t>3.Количество собранных ртутьсодержащих отходов для временного складирования на срок не более чем шесть месяцев</t>
  </si>
  <si>
    <t>4.Количество учащихся школ, принявших участие в проведении экологических семинаров, конференций, выставок по вопросам обращения с отходами</t>
  </si>
  <si>
    <t>5.Количество учреждений (организаций), принявших участие в проведении экологических семинаров, конференций, выставок по вопросам обращения с отходами</t>
  </si>
  <si>
    <t>1.Уровень  обеспеченности   населения    Троицкого района спортивными   сооружениями,   исходя   из единовременной пропускной способности объектов спорта</t>
  </si>
  <si>
    <t>2.Удельный  вес  населения  Троицкого района, систематически занимающегося физической культурой и спортом</t>
  </si>
  <si>
    <t>3.Рост численности учащихся ДЮСШ</t>
  </si>
  <si>
    <t>9.1</t>
  </si>
  <si>
    <t>1.темп роста налоговых доходов консолидированного бюджета Троицкого района</t>
  </si>
  <si>
    <t>2.доля просроченной кредиторской задолженности в расходах консолидированного бюджета  Троицкого района</t>
  </si>
  <si>
    <t>9.2</t>
  </si>
  <si>
    <t>1.Доля просроченной кредиторской задолженности районного бюджета в расходах районного бюджета</t>
  </si>
  <si>
    <t>2.Удельный вес расходов районного бюджета, формируемых в рамках программ</t>
  </si>
  <si>
    <t>3.Отношение муниципального долга (за вычетом выданных гарантий) к доходам  районного бюджета без учета объема безвозмездных поступлений</t>
  </si>
  <si>
    <t>4.Доля недоимки по местным налогам, налогам со специальным налоговым режимом в общем объеме налоговых доходов консолидированного бюджета Троицкого района</t>
  </si>
  <si>
    <t>Результаты за 12 месяцев  2015 года</t>
  </si>
  <si>
    <t>Ожидаемый результат</t>
  </si>
  <si>
    <t>Полученный результат</t>
  </si>
  <si>
    <t>снижение уровня преступности к 2020 году до 77 преступлений на 10 тыс. жителей;
сокращение числа лиц, погибших в результате дорожно - транспортных происшествий к 2020 году до 6 человек</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</si>
</sst>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
    <font>
      <sz val="10"/>
      <name val="Arial Cyr"/>
      <family val="0"/>
    </font>
    <font>
      <sz val="12"/>
      <name val="Times New Roman"/>
      <family val="1"/>
    </font>
    <font>
      <b/>
      <sz val="12"/>
      <name val="Times New Roman"/>
      <family val="1"/>
    </font>
    <font>
      <b/>
      <sz val="11"/>
      <name val="Times New Roman"/>
      <family val="1"/>
    </font>
    <font>
      <sz val="11"/>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vertical="top" wrapText="1"/>
    </xf>
    <xf numFmtId="0" fontId="1" fillId="0" borderId="0" xfId="0" applyFont="1" applyAlignment="1">
      <alignment horizontal="right" vertical="top" wrapText="1"/>
    </xf>
    <xf numFmtId="0" fontId="2" fillId="0" borderId="0" xfId="0" applyFont="1" applyAlignment="1">
      <alignment horizontal="centerContinuous" vertical="top" wrapText="1"/>
    </xf>
    <xf numFmtId="0" fontId="1" fillId="0" borderId="0" xfId="0" applyFont="1" applyAlignment="1">
      <alignment horizontal="centerContinuous" vertical="top" wrapText="1"/>
    </xf>
    <xf numFmtId="0" fontId="1" fillId="0" borderId="0" xfId="0" applyFont="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right" vertical="top" wrapText="1"/>
    </xf>
    <xf numFmtId="0" fontId="1" fillId="0" borderId="1" xfId="0" applyFont="1" applyBorder="1" applyAlignment="1">
      <alignment vertical="top" wrapText="1"/>
    </xf>
    <xf numFmtId="0" fontId="1" fillId="0" borderId="1" xfId="0" applyFont="1" applyBorder="1" applyAlignment="1" quotePrefix="1">
      <alignment horizontal="right" vertical="top" wrapText="1"/>
    </xf>
    <xf numFmtId="0" fontId="2" fillId="0" borderId="1" xfId="0" applyFont="1" applyBorder="1" applyAlignment="1">
      <alignment horizontal="right" vertical="top" wrapText="1"/>
    </xf>
    <xf numFmtId="0" fontId="2" fillId="0" borderId="1" xfId="0" applyFont="1" applyBorder="1" applyAlignment="1">
      <alignment vertical="top" wrapText="1"/>
    </xf>
    <xf numFmtId="0" fontId="0" fillId="0" borderId="1" xfId="0" applyBorder="1" applyAlignment="1">
      <alignment horizontal="right" vertical="top" wrapText="1"/>
    </xf>
    <xf numFmtId="0" fontId="0" fillId="0" borderId="1" xfId="0" applyBorder="1" applyAlignment="1">
      <alignment vertical="top" wrapText="1"/>
    </xf>
    <xf numFmtId="0" fontId="1" fillId="0" borderId="1" xfId="0" applyFont="1" applyBorder="1" applyAlignment="1" quotePrefix="1">
      <alignment horizontal="right" vertical="top" wrapText="1"/>
    </xf>
    <xf numFmtId="0" fontId="1" fillId="0" borderId="1" xfId="0" applyFont="1" applyBorder="1" applyAlignment="1">
      <alignment vertical="top" wrapText="1"/>
    </xf>
    <xf numFmtId="0" fontId="2" fillId="0" borderId="1" xfId="0" applyFont="1" applyBorder="1" applyAlignment="1">
      <alignment horizontal="right" vertical="top" wrapText="1"/>
    </xf>
    <xf numFmtId="0" fontId="2" fillId="0" borderId="1" xfId="0" applyFont="1" applyBorder="1" applyAlignment="1">
      <alignment vertical="top" wrapText="1"/>
    </xf>
    <xf numFmtId="0" fontId="1" fillId="0" borderId="1" xfId="0" applyFont="1" applyBorder="1" applyAlignment="1">
      <alignment horizontal="right" vertical="top" wrapText="1"/>
    </xf>
    <xf numFmtId="0" fontId="2" fillId="0" borderId="1" xfId="0" applyFont="1" applyBorder="1" applyAlignment="1" quotePrefix="1">
      <alignment horizontal="right" vertical="top" wrapText="1"/>
    </xf>
    <xf numFmtId="0" fontId="1" fillId="0" borderId="1"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horizontal="right" vertical="top" wrapText="1"/>
    </xf>
    <xf numFmtId="0" fontId="3" fillId="0" borderId="0" xfId="0" applyFont="1" applyAlignment="1">
      <alignment horizontal="left" vertical="top"/>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horizontal="right"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quotePrefix="1">
      <alignment horizontal="righ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13"/>
  <sheetViews>
    <sheetView tabSelected="1" workbookViewId="0" topLeftCell="A1">
      <selection activeCell="A1" sqref="A1"/>
    </sheetView>
  </sheetViews>
  <sheetFormatPr defaultColWidth="9.00390625" defaultRowHeight="12.75"/>
  <cols>
    <col min="1" max="1" width="5.75390625" style="2" customWidth="1"/>
    <col min="2" max="2" width="80.75390625" style="1" customWidth="1"/>
    <col min="3" max="16384" width="9.125" style="1" customWidth="1"/>
  </cols>
  <sheetData>
    <row r="1" spans="1:2" ht="15.75">
      <c r="A1" s="3" t="s">
        <v>30</v>
      </c>
      <c r="B1" s="4"/>
    </row>
    <row r="2" spans="1:2" ht="15.75">
      <c r="A2" s="3" t="s">
        <v>31</v>
      </c>
      <c r="B2" s="4"/>
    </row>
    <row r="3" spans="1:2" s="5" customFormat="1" ht="31.5">
      <c r="A3" s="6" t="s">
        <v>32</v>
      </c>
      <c r="B3" s="6" t="s">
        <v>33</v>
      </c>
    </row>
    <row r="4" spans="1:2" ht="15.75">
      <c r="A4" s="7">
        <v>1</v>
      </c>
      <c r="B4" s="8" t="s">
        <v>34</v>
      </c>
    </row>
    <row r="5" spans="1:2" ht="15.75">
      <c r="A5" s="7">
        <v>2</v>
      </c>
      <c r="B5" s="8" t="s">
        <v>35</v>
      </c>
    </row>
    <row r="6" spans="1:2" ht="31.5">
      <c r="A6" s="7">
        <v>3</v>
      </c>
      <c r="B6" s="8" t="s">
        <v>36</v>
      </c>
    </row>
    <row r="7" spans="1:2" ht="31.5">
      <c r="A7" s="7">
        <v>4</v>
      </c>
      <c r="B7" s="8" t="s">
        <v>37</v>
      </c>
    </row>
    <row r="8" spans="1:2" ht="47.25">
      <c r="A8" s="7">
        <v>5</v>
      </c>
      <c r="B8" s="8" t="s">
        <v>38</v>
      </c>
    </row>
    <row r="9" spans="1:2" ht="31.5">
      <c r="A9" s="7">
        <v>6</v>
      </c>
      <c r="B9" s="8" t="s">
        <v>39</v>
      </c>
    </row>
    <row r="10" spans="1:2" ht="31.5">
      <c r="A10" s="7">
        <v>7</v>
      </c>
      <c r="B10" s="8" t="s">
        <v>40</v>
      </c>
    </row>
    <row r="11" spans="1:2" ht="31.5">
      <c r="A11" s="7">
        <v>8</v>
      </c>
      <c r="B11" s="8" t="s">
        <v>41</v>
      </c>
    </row>
    <row r="12" spans="1:2" ht="31.5">
      <c r="A12" s="7">
        <v>9</v>
      </c>
      <c r="B12" s="8" t="s">
        <v>42</v>
      </c>
    </row>
    <row r="13" spans="1:2" ht="47.25">
      <c r="A13" s="7">
        <v>10</v>
      </c>
      <c r="B13" s="8" t="s">
        <v>43</v>
      </c>
    </row>
  </sheetData>
  <printOptions/>
  <pageMargins left="0.78740157480315" right="0.31496062992126" top="0.393700787401575" bottom="0.59" header="0.5" footer="0.31496062992126"/>
  <pageSetup horizontalDpi="300" verticalDpi="300" orientation="portrait" paperSize="9" r:id="rId1"/>
  <headerFooter alignWithMargins="0">
    <oddFooter>&amp;L&amp;D&amp;RСтр. &amp;P</oddFooter>
  </headerFooter>
</worksheet>
</file>

<file path=xl/worksheets/sheet2.xml><?xml version="1.0" encoding="utf-8"?>
<worksheet xmlns="http://schemas.openxmlformats.org/spreadsheetml/2006/main" xmlns:r="http://schemas.openxmlformats.org/officeDocument/2006/relationships">
  <dimension ref="A1:B29"/>
  <sheetViews>
    <sheetView workbookViewId="0" topLeftCell="A1">
      <selection activeCell="A1" sqref="A1"/>
    </sheetView>
  </sheetViews>
  <sheetFormatPr defaultColWidth="9.00390625" defaultRowHeight="12.75"/>
  <cols>
    <col min="1" max="1" width="5.75390625" style="2" customWidth="1"/>
    <col min="2" max="2" width="80.75390625" style="1" customWidth="1"/>
    <col min="3" max="16384" width="9.125" style="1" customWidth="1"/>
  </cols>
  <sheetData>
    <row r="1" spans="1:2" ht="15.75">
      <c r="A1" s="3" t="s">
        <v>30</v>
      </c>
      <c r="B1" s="4"/>
    </row>
    <row r="2" spans="1:2" ht="15.75">
      <c r="A2" s="3" t="s">
        <v>31</v>
      </c>
      <c r="B2" s="4"/>
    </row>
    <row r="3" spans="1:2" s="5" customFormat="1" ht="31.5">
      <c r="A3" s="6" t="s">
        <v>32</v>
      </c>
      <c r="B3" s="6" t="s">
        <v>33</v>
      </c>
    </row>
    <row r="4" spans="1:2" ht="15.75">
      <c r="A4" s="7">
        <v>1</v>
      </c>
      <c r="B4" s="8" t="s">
        <v>34</v>
      </c>
    </row>
    <row r="5" spans="1:2" ht="31.5">
      <c r="A5" s="9" t="s">
        <v>44</v>
      </c>
      <c r="B5" s="8" t="s">
        <v>45</v>
      </c>
    </row>
    <row r="6" spans="1:2" ht="31.5">
      <c r="A6" s="9" t="s">
        <v>46</v>
      </c>
      <c r="B6" s="8" t="s">
        <v>47</v>
      </c>
    </row>
    <row r="7" spans="1:2" ht="15.75">
      <c r="A7" s="7">
        <v>2</v>
      </c>
      <c r="B7" s="8" t="s">
        <v>35</v>
      </c>
    </row>
    <row r="8" spans="1:2" ht="31.5">
      <c r="A8" s="9" t="s">
        <v>48</v>
      </c>
      <c r="B8" s="8" t="s">
        <v>49</v>
      </c>
    </row>
    <row r="9" spans="1:2" ht="15.75">
      <c r="A9" s="9" t="s">
        <v>50</v>
      </c>
      <c r="B9" s="8" t="s">
        <v>51</v>
      </c>
    </row>
    <row r="10" spans="1:2" ht="15.75">
      <c r="A10" s="9" t="s">
        <v>52</v>
      </c>
      <c r="B10" s="8" t="s">
        <v>53</v>
      </c>
    </row>
    <row r="11" spans="1:2" ht="15.75">
      <c r="A11" s="9" t="s">
        <v>54</v>
      </c>
      <c r="B11" s="8" t="s">
        <v>55</v>
      </c>
    </row>
    <row r="12" spans="1:2" ht="31.5">
      <c r="A12" s="7">
        <v>3</v>
      </c>
      <c r="B12" s="8" t="s">
        <v>36</v>
      </c>
    </row>
    <row r="13" spans="1:2" ht="31.5">
      <c r="A13" s="7">
        <v>4</v>
      </c>
      <c r="B13" s="8" t="s">
        <v>37</v>
      </c>
    </row>
    <row r="14" spans="1:2" ht="31.5">
      <c r="A14" s="9" t="s">
        <v>56</v>
      </c>
      <c r="B14" s="8" t="s">
        <v>57</v>
      </c>
    </row>
    <row r="15" spans="1:2" ht="15.75">
      <c r="A15" s="9" t="s">
        <v>58</v>
      </c>
      <c r="B15" s="8" t="s">
        <v>59</v>
      </c>
    </row>
    <row r="16" spans="1:2" ht="47.25">
      <c r="A16" s="7">
        <v>5</v>
      </c>
      <c r="B16" s="8" t="s">
        <v>38</v>
      </c>
    </row>
    <row r="17" spans="1:2" ht="31.5">
      <c r="A17" s="7">
        <v>6</v>
      </c>
      <c r="B17" s="8" t="s">
        <v>39</v>
      </c>
    </row>
    <row r="18" spans="1:2" ht="31.5">
      <c r="A18" s="7">
        <v>7</v>
      </c>
      <c r="B18" s="8" t="s">
        <v>40</v>
      </c>
    </row>
    <row r="19" spans="1:2" ht="15.75">
      <c r="A19" s="9" t="s">
        <v>60</v>
      </c>
      <c r="B19" s="8" t="s">
        <v>61</v>
      </c>
    </row>
    <row r="20" spans="1:2" ht="15.75">
      <c r="A20" s="9" t="s">
        <v>62</v>
      </c>
      <c r="B20" s="8" t="s">
        <v>63</v>
      </c>
    </row>
    <row r="21" spans="1:2" ht="15.75">
      <c r="A21" s="9" t="s">
        <v>64</v>
      </c>
      <c r="B21" s="8" t="s">
        <v>65</v>
      </c>
    </row>
    <row r="22" spans="1:2" ht="15.75">
      <c r="A22" s="9" t="s">
        <v>66</v>
      </c>
      <c r="B22" s="8" t="s">
        <v>67</v>
      </c>
    </row>
    <row r="23" spans="1:2" ht="15.75">
      <c r="A23" s="9" t="s">
        <v>68</v>
      </c>
      <c r="B23" s="8" t="s">
        <v>69</v>
      </c>
    </row>
    <row r="24" spans="1:2" ht="15.75">
      <c r="A24" s="9" t="s">
        <v>70</v>
      </c>
      <c r="B24" s="8" t="s">
        <v>71</v>
      </c>
    </row>
    <row r="25" spans="1:2" ht="31.5">
      <c r="A25" s="7">
        <v>8</v>
      </c>
      <c r="B25" s="8" t="s">
        <v>41</v>
      </c>
    </row>
    <row r="26" spans="1:2" ht="31.5">
      <c r="A26" s="7">
        <v>9</v>
      </c>
      <c r="B26" s="8" t="s">
        <v>42</v>
      </c>
    </row>
    <row r="27" spans="1:2" ht="47.25">
      <c r="A27" s="7">
        <v>10</v>
      </c>
      <c r="B27" s="8" t="s">
        <v>43</v>
      </c>
    </row>
    <row r="28" spans="1:2" ht="31.5">
      <c r="A28" s="9" t="s">
        <v>72</v>
      </c>
      <c r="B28" s="8" t="s">
        <v>73</v>
      </c>
    </row>
    <row r="29" spans="1:2" ht="15.75">
      <c r="A29" s="9" t="s">
        <v>74</v>
      </c>
      <c r="B29" s="8" t="s">
        <v>75</v>
      </c>
    </row>
  </sheetData>
  <printOptions/>
  <pageMargins left="0.78740157480315" right="0.31496062992126" top="0.393700787401575" bottom="0.59" header="0.5" footer="0.31496062992126"/>
  <pageSetup horizontalDpi="300" verticalDpi="300" orientation="portrait" paperSize="9" r:id="rId1"/>
  <headerFooter alignWithMargins="0">
    <oddFooter>&amp;L&amp;D&amp;RСтр. &amp;P</oddFooter>
  </headerFooter>
</worksheet>
</file>

<file path=xl/worksheets/sheet3.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9.00390625" defaultRowHeight="12.75"/>
  <cols>
    <col min="1" max="1" width="5.75390625" style="2" customWidth="1"/>
    <col min="2" max="2" width="30.75390625" style="1" customWidth="1"/>
    <col min="3" max="3" width="50.75390625" style="1" customWidth="1"/>
    <col min="4" max="16384" width="9.125" style="1" customWidth="1"/>
  </cols>
  <sheetData>
    <row r="1" spans="1:3" ht="15.75">
      <c r="A1" s="3" t="s">
        <v>30</v>
      </c>
      <c r="B1" s="4"/>
      <c r="C1" s="4"/>
    </row>
    <row r="2" spans="1:3" ht="15.75">
      <c r="A2" s="3" t="s">
        <v>76</v>
      </c>
      <c r="B2" s="4"/>
      <c r="C2" s="4"/>
    </row>
    <row r="3" spans="1:3" s="5" customFormat="1" ht="31.5">
      <c r="A3" s="6" t="s">
        <v>32</v>
      </c>
      <c r="B3" s="6" t="s">
        <v>33</v>
      </c>
      <c r="C3" s="6" t="s">
        <v>77</v>
      </c>
    </row>
    <row r="4" spans="1:3" ht="141.75">
      <c r="A4" s="10">
        <v>1</v>
      </c>
      <c r="B4" s="11" t="s">
        <v>34</v>
      </c>
      <c r="C4" s="8" t="s">
        <v>78</v>
      </c>
    </row>
    <row r="5" spans="1:3" ht="63">
      <c r="A5" s="12"/>
      <c r="B5" s="13"/>
      <c r="C5" s="8" t="s">
        <v>79</v>
      </c>
    </row>
    <row r="6" spans="1:3" ht="31.5">
      <c r="A6" s="14" t="s">
        <v>44</v>
      </c>
      <c r="B6" s="15" t="s">
        <v>45</v>
      </c>
      <c r="C6" s="8" t="s">
        <v>80</v>
      </c>
    </row>
    <row r="7" spans="1:3" ht="78.75">
      <c r="A7" s="12"/>
      <c r="B7" s="15"/>
      <c r="C7" s="8" t="s">
        <v>81</v>
      </c>
    </row>
    <row r="8" spans="1:3" ht="31.5">
      <c r="A8" s="12"/>
      <c r="B8" s="15"/>
      <c r="C8" s="8" t="s">
        <v>82</v>
      </c>
    </row>
    <row r="9" spans="1:3" ht="63">
      <c r="A9" s="9" t="s">
        <v>46</v>
      </c>
      <c r="B9" s="8" t="s">
        <v>47</v>
      </c>
      <c r="C9" s="8" t="s">
        <v>83</v>
      </c>
    </row>
    <row r="10" spans="1:3" ht="47.25">
      <c r="A10" s="16">
        <v>2</v>
      </c>
      <c r="B10" s="17" t="s">
        <v>35</v>
      </c>
      <c r="C10" s="8" t="s">
        <v>84</v>
      </c>
    </row>
    <row r="11" spans="1:3" ht="110.25">
      <c r="A11" s="9" t="s">
        <v>48</v>
      </c>
      <c r="B11" s="8" t="s">
        <v>49</v>
      </c>
      <c r="C11" s="8" t="s">
        <v>85</v>
      </c>
    </row>
    <row r="12" spans="1:3" ht="47.25">
      <c r="A12" s="9" t="s">
        <v>50</v>
      </c>
      <c r="B12" s="8" t="s">
        <v>51</v>
      </c>
      <c r="C12" s="8" t="s">
        <v>86</v>
      </c>
    </row>
    <row r="13" spans="1:3" ht="47.25">
      <c r="A13" s="9" t="s">
        <v>52</v>
      </c>
      <c r="B13" s="8" t="s">
        <v>53</v>
      </c>
      <c r="C13" s="8" t="s">
        <v>87</v>
      </c>
    </row>
    <row r="14" spans="1:3" ht="63">
      <c r="A14" s="9" t="s">
        <v>54</v>
      </c>
      <c r="B14" s="8" t="s">
        <v>55</v>
      </c>
      <c r="C14" s="8" t="s">
        <v>88</v>
      </c>
    </row>
    <row r="15" spans="1:3" ht="78.75">
      <c r="A15" s="16">
        <v>3</v>
      </c>
      <c r="B15" s="17" t="s">
        <v>36</v>
      </c>
      <c r="C15" s="8" t="s">
        <v>89</v>
      </c>
    </row>
    <row r="16" spans="1:3" ht="63">
      <c r="A16" s="16">
        <v>4</v>
      </c>
      <c r="B16" s="17" t="s">
        <v>37</v>
      </c>
      <c r="C16" s="8" t="s">
        <v>90</v>
      </c>
    </row>
    <row r="17" spans="1:3" ht="78.75">
      <c r="A17" s="9" t="s">
        <v>56</v>
      </c>
      <c r="B17" s="8" t="s">
        <v>57</v>
      </c>
      <c r="C17" s="8" t="s">
        <v>91</v>
      </c>
    </row>
    <row r="18" spans="1:3" ht="63">
      <c r="A18" s="9" t="s">
        <v>58</v>
      </c>
      <c r="B18" s="8" t="s">
        <v>59</v>
      </c>
      <c r="C18" s="8" t="s">
        <v>92</v>
      </c>
    </row>
    <row r="19" spans="1:3" ht="110.25">
      <c r="A19" s="16">
        <v>5</v>
      </c>
      <c r="B19" s="17" t="s">
        <v>38</v>
      </c>
      <c r="C19" s="8" t="s">
        <v>93</v>
      </c>
    </row>
    <row r="20" spans="1:3" ht="78.75">
      <c r="A20" s="16">
        <v>6</v>
      </c>
      <c r="B20" s="17" t="s">
        <v>39</v>
      </c>
      <c r="C20" s="8" t="s">
        <v>94</v>
      </c>
    </row>
    <row r="21" spans="1:3" ht="63">
      <c r="A21" s="16">
        <v>7</v>
      </c>
      <c r="B21" s="17" t="s">
        <v>40</v>
      </c>
      <c r="C21" s="8" t="s">
        <v>95</v>
      </c>
    </row>
    <row r="22" spans="1:3" ht="78.75">
      <c r="A22" s="9" t="s">
        <v>60</v>
      </c>
      <c r="B22" s="8" t="s">
        <v>61</v>
      </c>
      <c r="C22" s="8" t="s">
        <v>96</v>
      </c>
    </row>
    <row r="23" spans="1:3" ht="47.25">
      <c r="A23" s="9" t="s">
        <v>62</v>
      </c>
      <c r="B23" s="8" t="s">
        <v>63</v>
      </c>
      <c r="C23" s="8" t="s">
        <v>97</v>
      </c>
    </row>
    <row r="24" spans="1:3" ht="63">
      <c r="A24" s="9" t="s">
        <v>64</v>
      </c>
      <c r="B24" s="8" t="s">
        <v>65</v>
      </c>
      <c r="C24" s="8" t="s">
        <v>98</v>
      </c>
    </row>
    <row r="25" spans="1:3" ht="63">
      <c r="A25" s="9" t="s">
        <v>66</v>
      </c>
      <c r="B25" s="8" t="s">
        <v>67</v>
      </c>
      <c r="C25" s="8" t="s">
        <v>99</v>
      </c>
    </row>
    <row r="26" spans="1:3" ht="47.25">
      <c r="A26" s="9" t="s">
        <v>68</v>
      </c>
      <c r="B26" s="8" t="s">
        <v>69</v>
      </c>
      <c r="C26" s="8" t="s">
        <v>100</v>
      </c>
    </row>
    <row r="27" spans="1:3" ht="110.25">
      <c r="A27" s="14" t="s">
        <v>70</v>
      </c>
      <c r="B27" s="15" t="s">
        <v>71</v>
      </c>
      <c r="C27" s="8" t="s">
        <v>101</v>
      </c>
    </row>
    <row r="28" spans="1:3" ht="63">
      <c r="A28" s="12"/>
      <c r="B28" s="15"/>
      <c r="C28" s="8" t="s">
        <v>102</v>
      </c>
    </row>
    <row r="29" spans="1:3" ht="31.5">
      <c r="A29" s="10">
        <v>8</v>
      </c>
      <c r="B29" s="11" t="s">
        <v>41</v>
      </c>
      <c r="C29" s="8" t="s">
        <v>103</v>
      </c>
    </row>
    <row r="30" spans="1:3" ht="31.5">
      <c r="A30" s="12"/>
      <c r="B30" s="13"/>
      <c r="C30" s="8" t="s">
        <v>104</v>
      </c>
    </row>
    <row r="31" spans="1:3" ht="63">
      <c r="A31" s="10">
        <v>9</v>
      </c>
      <c r="B31" s="11" t="s">
        <v>42</v>
      </c>
      <c r="C31" s="8" t="s">
        <v>105</v>
      </c>
    </row>
    <row r="32" spans="1:3" ht="47.25">
      <c r="A32" s="12"/>
      <c r="B32" s="13"/>
      <c r="C32" s="8" t="s">
        <v>106</v>
      </c>
    </row>
    <row r="33" spans="1:3" ht="47.25">
      <c r="A33" s="10">
        <v>10</v>
      </c>
      <c r="B33" s="11" t="s">
        <v>43</v>
      </c>
      <c r="C33" s="8" t="s">
        <v>107</v>
      </c>
    </row>
    <row r="34" spans="1:3" ht="31.5">
      <c r="A34" s="12"/>
      <c r="B34" s="13"/>
      <c r="C34" s="8" t="s">
        <v>108</v>
      </c>
    </row>
    <row r="35" spans="1:3" ht="63">
      <c r="A35" s="9" t="s">
        <v>72</v>
      </c>
      <c r="B35" s="8" t="s">
        <v>73</v>
      </c>
      <c r="C35" s="8" t="s">
        <v>109</v>
      </c>
    </row>
    <row r="36" spans="1:3" ht="47.25">
      <c r="A36" s="9" t="s">
        <v>74</v>
      </c>
      <c r="B36" s="8" t="s">
        <v>75</v>
      </c>
      <c r="C36" s="8" t="s">
        <v>110</v>
      </c>
    </row>
  </sheetData>
  <mergeCells count="12">
    <mergeCell ref="A31:A32"/>
    <mergeCell ref="B31:B32"/>
    <mergeCell ref="A33:A34"/>
    <mergeCell ref="B33:B34"/>
    <mergeCell ref="A27:A28"/>
    <mergeCell ref="B27:B28"/>
    <mergeCell ref="A29:A30"/>
    <mergeCell ref="B29:B30"/>
    <mergeCell ref="A4:A5"/>
    <mergeCell ref="B4:B5"/>
    <mergeCell ref="A6:A8"/>
    <mergeCell ref="B6:B8"/>
  </mergeCells>
  <printOptions/>
  <pageMargins left="0.78740157480315" right="0.31496062992126" top="0.393700787401575" bottom="0.59" header="0.5" footer="0.31496062992126"/>
  <pageSetup horizontalDpi="300" verticalDpi="300" orientation="portrait" paperSize="9" r:id="rId1"/>
  <headerFooter alignWithMargins="0">
    <oddFooter>&amp;L&amp;D&amp;RСтр. &amp;P</oddFooter>
  </headerFooter>
</worksheet>
</file>

<file path=xl/worksheets/sheet4.xml><?xml version="1.0" encoding="utf-8"?>
<worksheet xmlns="http://schemas.openxmlformats.org/spreadsheetml/2006/main" xmlns:r="http://schemas.openxmlformats.org/officeDocument/2006/relationships">
  <dimension ref="A1:C79"/>
  <sheetViews>
    <sheetView workbookViewId="0" topLeftCell="A1">
      <selection activeCell="A1" sqref="A1"/>
    </sheetView>
  </sheetViews>
  <sheetFormatPr defaultColWidth="9.00390625" defaultRowHeight="12.75"/>
  <cols>
    <col min="1" max="1" width="5.75390625" style="2" customWidth="1"/>
    <col min="2" max="2" width="30.75390625" style="1" customWidth="1"/>
    <col min="3" max="3" width="50.75390625" style="1" customWidth="1"/>
    <col min="4" max="16384" width="9.125" style="1" customWidth="1"/>
  </cols>
  <sheetData>
    <row r="1" spans="1:3" ht="15.75">
      <c r="A1" s="3" t="s">
        <v>30</v>
      </c>
      <c r="B1" s="4"/>
      <c r="C1" s="4"/>
    </row>
    <row r="2" spans="1:3" ht="15.75">
      <c r="A2" s="3" t="s">
        <v>111</v>
      </c>
      <c r="B2" s="4"/>
      <c r="C2" s="4"/>
    </row>
    <row r="3" spans="1:3" s="5" customFormat="1" ht="31.5">
      <c r="A3" s="6" t="s">
        <v>32</v>
      </c>
      <c r="B3" s="6" t="s">
        <v>33</v>
      </c>
      <c r="C3" s="6" t="s">
        <v>112</v>
      </c>
    </row>
    <row r="4" spans="1:3" ht="78.75">
      <c r="A4" s="10">
        <v>1</v>
      </c>
      <c r="B4" s="11" t="s">
        <v>34</v>
      </c>
      <c r="C4" s="8" t="s">
        <v>113</v>
      </c>
    </row>
    <row r="5" spans="1:3" ht="31.5">
      <c r="A5" s="12"/>
      <c r="B5" s="13"/>
      <c r="C5" s="8" t="s">
        <v>114</v>
      </c>
    </row>
    <row r="6" spans="1:3" ht="31.5">
      <c r="A6" s="12"/>
      <c r="B6" s="13"/>
      <c r="C6" s="8" t="s">
        <v>115</v>
      </c>
    </row>
    <row r="7" spans="1:3" ht="63">
      <c r="A7" s="12"/>
      <c r="B7" s="13"/>
      <c r="C7" s="8" t="s">
        <v>116</v>
      </c>
    </row>
    <row r="8" spans="1:3" ht="47.25">
      <c r="A8" s="12"/>
      <c r="B8" s="13"/>
      <c r="C8" s="8" t="s">
        <v>117</v>
      </c>
    </row>
    <row r="9" spans="1:3" ht="78.75">
      <c r="A9" s="12"/>
      <c r="B9" s="13"/>
      <c r="C9" s="8" t="s">
        <v>118</v>
      </c>
    </row>
    <row r="10" spans="1:3" ht="63">
      <c r="A10" s="14" t="s">
        <v>44</v>
      </c>
      <c r="B10" s="15" t="s">
        <v>45</v>
      </c>
      <c r="C10" s="8" t="s">
        <v>119</v>
      </c>
    </row>
    <row r="11" spans="1:3" ht="31.5">
      <c r="A11" s="12"/>
      <c r="B11" s="15"/>
      <c r="C11" s="8" t="s">
        <v>120</v>
      </c>
    </row>
    <row r="12" spans="1:3" ht="31.5">
      <c r="A12" s="12"/>
      <c r="B12" s="15"/>
      <c r="C12" s="8" t="s">
        <v>121</v>
      </c>
    </row>
    <row r="13" spans="1:3" ht="31.5">
      <c r="A13" s="14" t="s">
        <v>46</v>
      </c>
      <c r="B13" s="15" t="s">
        <v>47</v>
      </c>
      <c r="C13" s="8" t="s">
        <v>122</v>
      </c>
    </row>
    <row r="14" spans="1:3" ht="63">
      <c r="A14" s="12"/>
      <c r="B14" s="15"/>
      <c r="C14" s="8" t="s">
        <v>123</v>
      </c>
    </row>
    <row r="15" spans="1:3" ht="31.5">
      <c r="A15" s="12"/>
      <c r="B15" s="15"/>
      <c r="C15" s="8" t="s">
        <v>124</v>
      </c>
    </row>
    <row r="16" spans="1:3" ht="47.25">
      <c r="A16" s="12"/>
      <c r="B16" s="15"/>
      <c r="C16" s="8" t="s">
        <v>125</v>
      </c>
    </row>
    <row r="17" spans="1:3" ht="47.25">
      <c r="A17" s="12"/>
      <c r="B17" s="15"/>
      <c r="C17" s="8" t="s">
        <v>117</v>
      </c>
    </row>
    <row r="18" spans="1:3" ht="47.25">
      <c r="A18" s="10">
        <v>2</v>
      </c>
      <c r="B18" s="11" t="s">
        <v>35</v>
      </c>
      <c r="C18" s="8" t="s">
        <v>126</v>
      </c>
    </row>
    <row r="19" spans="1:3" ht="78.75">
      <c r="A19" s="12"/>
      <c r="B19" s="13"/>
      <c r="C19" s="8" t="s">
        <v>127</v>
      </c>
    </row>
    <row r="20" spans="1:3" ht="47.25">
      <c r="A20" s="12"/>
      <c r="B20" s="13"/>
      <c r="C20" s="8" t="s">
        <v>128</v>
      </c>
    </row>
    <row r="21" spans="1:3" ht="78.75">
      <c r="A21" s="12"/>
      <c r="B21" s="13"/>
      <c r="C21" s="8" t="s">
        <v>129</v>
      </c>
    </row>
    <row r="22" spans="1:3" ht="47.25">
      <c r="A22" s="12"/>
      <c r="B22" s="13"/>
      <c r="C22" s="8" t="s">
        <v>130</v>
      </c>
    </row>
    <row r="23" spans="1:3" ht="47.25">
      <c r="A23" s="14" t="s">
        <v>48</v>
      </c>
      <c r="B23" s="15" t="s">
        <v>49</v>
      </c>
      <c r="C23" s="8" t="s">
        <v>131</v>
      </c>
    </row>
    <row r="24" spans="1:3" ht="31.5">
      <c r="A24" s="12"/>
      <c r="B24" s="15"/>
      <c r="C24" s="8" t="s">
        <v>132</v>
      </c>
    </row>
    <row r="25" spans="1:3" ht="31.5">
      <c r="A25" s="14" t="s">
        <v>50</v>
      </c>
      <c r="B25" s="15" t="s">
        <v>51</v>
      </c>
      <c r="C25" s="8" t="s">
        <v>133</v>
      </c>
    </row>
    <row r="26" spans="1:3" ht="31.5">
      <c r="A26" s="12"/>
      <c r="B26" s="15"/>
      <c r="C26" s="8" t="s">
        <v>134</v>
      </c>
    </row>
    <row r="27" spans="1:3" ht="47.25">
      <c r="A27" s="12"/>
      <c r="B27" s="15"/>
      <c r="C27" s="8" t="s">
        <v>135</v>
      </c>
    </row>
    <row r="28" spans="1:3" ht="31.5">
      <c r="A28" s="12"/>
      <c r="B28" s="15"/>
      <c r="C28" s="8" t="s">
        <v>136</v>
      </c>
    </row>
    <row r="29" spans="1:3" ht="47.25">
      <c r="A29" s="14" t="s">
        <v>52</v>
      </c>
      <c r="B29" s="15" t="s">
        <v>53</v>
      </c>
      <c r="C29" s="8" t="s">
        <v>137</v>
      </c>
    </row>
    <row r="30" spans="1:3" ht="31.5">
      <c r="A30" s="12"/>
      <c r="B30" s="15"/>
      <c r="C30" s="8" t="s">
        <v>138</v>
      </c>
    </row>
    <row r="31" spans="1:3" ht="31.5">
      <c r="A31" s="12"/>
      <c r="B31" s="15"/>
      <c r="C31" s="8" t="s">
        <v>139</v>
      </c>
    </row>
    <row r="32" spans="1:3" ht="31.5">
      <c r="A32" s="14" t="s">
        <v>54</v>
      </c>
      <c r="B32" s="15" t="s">
        <v>55</v>
      </c>
      <c r="C32" s="8" t="s">
        <v>140</v>
      </c>
    </row>
    <row r="33" spans="1:3" ht="47.25">
      <c r="A33" s="18"/>
      <c r="B33" s="15"/>
      <c r="C33" s="8" t="s">
        <v>141</v>
      </c>
    </row>
    <row r="34" spans="1:3" ht="63">
      <c r="A34" s="10">
        <v>3</v>
      </c>
      <c r="B34" s="11" t="s">
        <v>36</v>
      </c>
      <c r="C34" s="8" t="s">
        <v>142</v>
      </c>
    </row>
    <row r="35" spans="1:3" ht="63">
      <c r="A35" s="12"/>
      <c r="B35" s="13"/>
      <c r="C35" s="8" t="s">
        <v>143</v>
      </c>
    </row>
    <row r="36" spans="1:3" ht="63">
      <c r="A36" s="12"/>
      <c r="B36" s="13"/>
      <c r="C36" s="8" t="s">
        <v>144</v>
      </c>
    </row>
    <row r="37" spans="1:3" ht="47.25">
      <c r="A37" s="12"/>
      <c r="B37" s="13"/>
      <c r="C37" s="8" t="s">
        <v>145</v>
      </c>
    </row>
    <row r="38" spans="1:3" ht="63">
      <c r="A38" s="12"/>
      <c r="B38" s="13"/>
      <c r="C38" s="8" t="s">
        <v>146</v>
      </c>
    </row>
    <row r="39" spans="1:3" ht="78.75">
      <c r="A39" s="10">
        <v>4</v>
      </c>
      <c r="B39" s="11" t="s">
        <v>37</v>
      </c>
      <c r="C39" s="8" t="s">
        <v>147</v>
      </c>
    </row>
    <row r="40" spans="1:3" ht="78.75">
      <c r="A40" s="12"/>
      <c r="B40" s="13"/>
      <c r="C40" s="8" t="s">
        <v>148</v>
      </c>
    </row>
    <row r="41" spans="1:3" ht="78.75">
      <c r="A41" s="12"/>
      <c r="B41" s="13"/>
      <c r="C41" s="8" t="s">
        <v>149</v>
      </c>
    </row>
    <row r="42" spans="1:3" ht="78.75">
      <c r="A42" s="9" t="s">
        <v>56</v>
      </c>
      <c r="B42" s="8" t="s">
        <v>57</v>
      </c>
      <c r="C42" s="8" t="s">
        <v>150</v>
      </c>
    </row>
    <row r="43" spans="1:3" ht="78.75">
      <c r="A43" s="9" t="s">
        <v>58</v>
      </c>
      <c r="B43" s="8" t="s">
        <v>59</v>
      </c>
      <c r="C43" s="8" t="s">
        <v>151</v>
      </c>
    </row>
    <row r="44" spans="1:3" ht="63">
      <c r="A44" s="10">
        <v>5</v>
      </c>
      <c r="B44" s="11" t="s">
        <v>38</v>
      </c>
      <c r="C44" s="8" t="s">
        <v>152</v>
      </c>
    </row>
    <row r="45" spans="1:3" ht="94.5">
      <c r="A45" s="12"/>
      <c r="B45" s="13"/>
      <c r="C45" s="8" t="s">
        <v>153</v>
      </c>
    </row>
    <row r="46" spans="1:3" ht="47.25">
      <c r="A46" s="12"/>
      <c r="B46" s="13"/>
      <c r="C46" s="8" t="s">
        <v>154</v>
      </c>
    </row>
    <row r="47" spans="1:3" ht="94.5">
      <c r="A47" s="12"/>
      <c r="B47" s="13"/>
      <c r="C47" s="8" t="s">
        <v>155</v>
      </c>
    </row>
    <row r="48" spans="1:3" ht="94.5">
      <c r="A48" s="10">
        <v>6</v>
      </c>
      <c r="B48" s="11" t="s">
        <v>39</v>
      </c>
      <c r="C48" s="8" t="s">
        <v>156</v>
      </c>
    </row>
    <row r="49" spans="1:3" ht="63">
      <c r="A49" s="18"/>
      <c r="B49" s="13"/>
      <c r="C49" s="8" t="s">
        <v>157</v>
      </c>
    </row>
    <row r="50" spans="1:3" ht="94.5">
      <c r="A50" s="18"/>
      <c r="B50" s="13"/>
      <c r="C50" s="8" t="s">
        <v>158</v>
      </c>
    </row>
    <row r="51" spans="1:3" ht="78.75">
      <c r="A51" s="18"/>
      <c r="B51" s="13"/>
      <c r="C51" s="8" t="s">
        <v>159</v>
      </c>
    </row>
    <row r="52" spans="1:3" ht="78.75">
      <c r="A52" s="10">
        <v>7</v>
      </c>
      <c r="B52" s="11" t="s">
        <v>40</v>
      </c>
      <c r="C52" s="8" t="s">
        <v>160</v>
      </c>
    </row>
    <row r="53" spans="1:3" ht="78.75">
      <c r="A53" s="12"/>
      <c r="B53" s="13"/>
      <c r="C53" s="8" t="s">
        <v>161</v>
      </c>
    </row>
    <row r="54" spans="1:3" ht="126">
      <c r="A54" s="12"/>
      <c r="B54" s="13"/>
      <c r="C54" s="8" t="s">
        <v>162</v>
      </c>
    </row>
    <row r="55" spans="1:3" ht="31.5">
      <c r="A55" s="14" t="s">
        <v>60</v>
      </c>
      <c r="B55" s="15" t="s">
        <v>61</v>
      </c>
      <c r="C55" s="8" t="s">
        <v>163</v>
      </c>
    </row>
    <row r="56" spans="1:3" ht="31.5">
      <c r="A56" s="12"/>
      <c r="B56" s="15"/>
      <c r="C56" s="8" t="s">
        <v>164</v>
      </c>
    </row>
    <row r="57" spans="1:3" ht="47.25">
      <c r="A57" s="12"/>
      <c r="B57" s="15"/>
      <c r="C57" s="8" t="s">
        <v>165</v>
      </c>
    </row>
    <row r="58" spans="1:3" ht="126">
      <c r="A58" s="14" t="s">
        <v>62</v>
      </c>
      <c r="B58" s="15" t="s">
        <v>63</v>
      </c>
      <c r="C58" s="8" t="s">
        <v>166</v>
      </c>
    </row>
    <row r="59" spans="1:3" ht="141.75">
      <c r="A59" s="12"/>
      <c r="B59" s="15"/>
      <c r="C59" s="8" t="s">
        <v>167</v>
      </c>
    </row>
    <row r="60" spans="1:3" ht="31.5">
      <c r="A60" s="12"/>
      <c r="B60" s="15"/>
      <c r="C60" s="8" t="s">
        <v>168</v>
      </c>
    </row>
    <row r="61" spans="1:3" ht="31.5">
      <c r="A61" s="12"/>
      <c r="B61" s="15"/>
      <c r="C61" s="8" t="s">
        <v>169</v>
      </c>
    </row>
    <row r="62" spans="1:3" ht="126">
      <c r="A62" s="14" t="s">
        <v>64</v>
      </c>
      <c r="B62" s="15" t="s">
        <v>65</v>
      </c>
      <c r="C62" s="8" t="s">
        <v>170</v>
      </c>
    </row>
    <row r="63" spans="1:3" ht="15.75">
      <c r="A63" s="12"/>
      <c r="B63" s="15"/>
      <c r="C63" s="8" t="s">
        <v>171</v>
      </c>
    </row>
    <row r="64" spans="1:3" ht="47.25">
      <c r="A64" s="12"/>
      <c r="B64" s="15"/>
      <c r="C64" s="8" t="s">
        <v>172</v>
      </c>
    </row>
    <row r="65" spans="1:3" ht="63">
      <c r="A65" s="14" t="s">
        <v>66</v>
      </c>
      <c r="B65" s="15" t="s">
        <v>67</v>
      </c>
      <c r="C65" s="8" t="s">
        <v>173</v>
      </c>
    </row>
    <row r="66" spans="1:3" ht="31.5">
      <c r="A66" s="12"/>
      <c r="B66" s="15"/>
      <c r="C66" s="8" t="s">
        <v>174</v>
      </c>
    </row>
    <row r="67" spans="1:3" ht="47.25">
      <c r="A67" s="9" t="s">
        <v>68</v>
      </c>
      <c r="B67" s="8" t="s">
        <v>69</v>
      </c>
      <c r="C67" s="8" t="s">
        <v>175</v>
      </c>
    </row>
    <row r="68" spans="1:3" ht="31.5">
      <c r="A68" s="14" t="s">
        <v>70</v>
      </c>
      <c r="B68" s="15" t="s">
        <v>71</v>
      </c>
      <c r="C68" s="8" t="s">
        <v>176</v>
      </c>
    </row>
    <row r="69" spans="1:3" ht="110.25">
      <c r="A69" s="12"/>
      <c r="B69" s="15"/>
      <c r="C69" s="8" t="s">
        <v>177</v>
      </c>
    </row>
    <row r="70" spans="1:3" ht="47.25">
      <c r="A70" s="10">
        <v>8</v>
      </c>
      <c r="B70" s="11" t="s">
        <v>41</v>
      </c>
      <c r="C70" s="8" t="s">
        <v>178</v>
      </c>
    </row>
    <row r="71" spans="1:3" ht="63">
      <c r="A71" s="12"/>
      <c r="B71" s="13"/>
      <c r="C71" s="8" t="s">
        <v>179</v>
      </c>
    </row>
    <row r="72" spans="1:3" ht="63">
      <c r="A72" s="12"/>
      <c r="B72" s="13"/>
      <c r="C72" s="8" t="s">
        <v>180</v>
      </c>
    </row>
    <row r="73" spans="1:3" ht="63">
      <c r="A73" s="12"/>
      <c r="B73" s="13"/>
      <c r="C73" s="8" t="s">
        <v>181</v>
      </c>
    </row>
    <row r="74" spans="1:3" ht="63">
      <c r="A74" s="16">
        <v>9</v>
      </c>
      <c r="B74" s="17" t="s">
        <v>42</v>
      </c>
      <c r="C74" s="8" t="s">
        <v>182</v>
      </c>
    </row>
    <row r="75" spans="1:3" ht="47.25">
      <c r="A75" s="10">
        <v>10</v>
      </c>
      <c r="B75" s="11" t="s">
        <v>43</v>
      </c>
      <c r="C75" s="8" t="s">
        <v>183</v>
      </c>
    </row>
    <row r="76" spans="1:3" ht="31.5">
      <c r="A76" s="12"/>
      <c r="B76" s="13"/>
      <c r="C76" s="8" t="s">
        <v>184</v>
      </c>
    </row>
    <row r="77" spans="1:3" ht="47.25">
      <c r="A77" s="14" t="s">
        <v>72</v>
      </c>
      <c r="B77" s="15" t="s">
        <v>73</v>
      </c>
      <c r="C77" s="8" t="s">
        <v>185</v>
      </c>
    </row>
    <row r="78" spans="1:3" ht="31.5">
      <c r="A78" s="12"/>
      <c r="B78" s="15"/>
      <c r="C78" s="8" t="s">
        <v>186</v>
      </c>
    </row>
    <row r="79" spans="1:3" ht="47.25">
      <c r="A79" s="9" t="s">
        <v>74</v>
      </c>
      <c r="B79" s="8" t="s">
        <v>75</v>
      </c>
      <c r="C79" s="8" t="s">
        <v>187</v>
      </c>
    </row>
  </sheetData>
  <mergeCells count="42">
    <mergeCell ref="A77:A78"/>
    <mergeCell ref="B77:B78"/>
    <mergeCell ref="A70:A73"/>
    <mergeCell ref="B70:B73"/>
    <mergeCell ref="A75:A76"/>
    <mergeCell ref="B75:B76"/>
    <mergeCell ref="A65:A66"/>
    <mergeCell ref="B65:B66"/>
    <mergeCell ref="A68:A69"/>
    <mergeCell ref="B68:B69"/>
    <mergeCell ref="A58:A61"/>
    <mergeCell ref="B58:B61"/>
    <mergeCell ref="A62:A64"/>
    <mergeCell ref="B62:B64"/>
    <mergeCell ref="A52:A54"/>
    <mergeCell ref="B52:B54"/>
    <mergeCell ref="A55:A57"/>
    <mergeCell ref="B55:B57"/>
    <mergeCell ref="A44:A47"/>
    <mergeCell ref="B44:B47"/>
    <mergeCell ref="A48:A51"/>
    <mergeCell ref="B48:B51"/>
    <mergeCell ref="A34:A38"/>
    <mergeCell ref="B34:B38"/>
    <mergeCell ref="A39:A41"/>
    <mergeCell ref="B39:B41"/>
    <mergeCell ref="A29:A31"/>
    <mergeCell ref="B29:B31"/>
    <mergeCell ref="A32:A33"/>
    <mergeCell ref="B32:B33"/>
    <mergeCell ref="A23:A24"/>
    <mergeCell ref="B23:B24"/>
    <mergeCell ref="A25:A28"/>
    <mergeCell ref="B25:B28"/>
    <mergeCell ref="A13:A17"/>
    <mergeCell ref="B13:B17"/>
    <mergeCell ref="A18:A22"/>
    <mergeCell ref="B18:B22"/>
    <mergeCell ref="A4:A9"/>
    <mergeCell ref="B4:B9"/>
    <mergeCell ref="A10:A12"/>
    <mergeCell ref="B10:B12"/>
  </mergeCells>
  <printOptions/>
  <pageMargins left="0.78740157480315" right="0.31496062992126" top="0.393700787401575" bottom="0.59" header="0.5" footer="0.31496062992126"/>
  <pageSetup horizontalDpi="300" verticalDpi="300" orientation="portrait" paperSize="9" r:id="rId1"/>
  <headerFooter alignWithMargins="0">
    <oddFooter>&amp;L&amp;D&amp;RСтр. &amp;P</oddFooter>
  </headerFooter>
</worksheet>
</file>

<file path=xl/worksheets/sheet5.xml><?xml version="1.0" encoding="utf-8"?>
<worksheet xmlns="http://schemas.openxmlformats.org/spreadsheetml/2006/main" xmlns:r="http://schemas.openxmlformats.org/officeDocument/2006/relationships">
  <dimension ref="A1:F132"/>
  <sheetViews>
    <sheetView workbookViewId="0" topLeftCell="A1">
      <selection activeCell="A1" sqref="A1"/>
    </sheetView>
  </sheetViews>
  <sheetFormatPr defaultColWidth="9.00390625" defaultRowHeight="12.75"/>
  <cols>
    <col min="1" max="1" width="5.75390625" style="2" customWidth="1"/>
    <col min="2" max="2" width="39.75390625" style="1" customWidth="1"/>
    <col min="3" max="3" width="11.75390625" style="5" customWidth="1"/>
    <col min="4" max="4" width="11.75390625" style="1" customWidth="1"/>
    <col min="5" max="6" width="10.75390625" style="1" customWidth="1"/>
    <col min="7" max="16384" width="9.125" style="1" customWidth="1"/>
  </cols>
  <sheetData>
    <row r="1" spans="1:6" ht="15.75">
      <c r="A1" s="3" t="s">
        <v>30</v>
      </c>
      <c r="B1" s="4"/>
      <c r="C1" s="4"/>
      <c r="D1" s="4"/>
      <c r="E1" s="4"/>
      <c r="F1" s="4"/>
    </row>
    <row r="2" spans="1:6" ht="15.75">
      <c r="A2" s="3" t="s">
        <v>188</v>
      </c>
      <c r="B2" s="4"/>
      <c r="C2" s="4"/>
      <c r="D2" s="4"/>
      <c r="E2" s="4"/>
      <c r="F2" s="4"/>
    </row>
    <row r="3" spans="1:6" s="5" customFormat="1" ht="31.5">
      <c r="A3" s="6" t="s">
        <v>32</v>
      </c>
      <c r="B3" s="6" t="s">
        <v>33</v>
      </c>
      <c r="C3" s="6" t="s">
        <v>189</v>
      </c>
      <c r="D3" s="6" t="s">
        <v>190</v>
      </c>
      <c r="E3" s="6" t="s">
        <v>191</v>
      </c>
      <c r="F3" s="6" t="s">
        <v>192</v>
      </c>
    </row>
    <row r="4" spans="1:6" ht="15.75">
      <c r="A4" s="16">
        <v>1</v>
      </c>
      <c r="B4" s="11" t="s">
        <v>34</v>
      </c>
      <c r="C4" s="13"/>
      <c r="D4" s="13"/>
      <c r="E4" s="13"/>
      <c r="F4" s="13"/>
    </row>
    <row r="5" spans="1:6" ht="47.25">
      <c r="A5" s="7"/>
      <c r="B5" s="8" t="s">
        <v>193</v>
      </c>
      <c r="C5" s="6" t="s">
        <v>194</v>
      </c>
      <c r="D5" s="8">
        <v>82</v>
      </c>
      <c r="E5" s="8">
        <v>142.7</v>
      </c>
      <c r="F5" s="8">
        <f>IF(E5=0,0,ROUND(D5/E5*100,1))</f>
        <v>57.5</v>
      </c>
    </row>
    <row r="6" spans="1:6" ht="47.25">
      <c r="A6" s="7"/>
      <c r="B6" s="8" t="s">
        <v>195</v>
      </c>
      <c r="C6" s="6" t="s">
        <v>196</v>
      </c>
      <c r="D6" s="8">
        <v>8</v>
      </c>
      <c r="E6" s="8">
        <v>2</v>
      </c>
      <c r="F6" s="8">
        <f>IF(E6=0,0,ROUND(D6/E6*100,1))</f>
        <v>400</v>
      </c>
    </row>
    <row r="7" spans="1:6" ht="15.75">
      <c r="A7" s="19" t="s">
        <v>44</v>
      </c>
      <c r="B7" s="11" t="s">
        <v>45</v>
      </c>
      <c r="C7" s="13"/>
      <c r="D7" s="13"/>
      <c r="E7" s="13"/>
      <c r="F7" s="13"/>
    </row>
    <row r="8" spans="1:6" ht="110.25">
      <c r="A8" s="7"/>
      <c r="B8" s="8" t="s">
        <v>197</v>
      </c>
      <c r="C8" s="6" t="s">
        <v>194</v>
      </c>
      <c r="D8" s="8">
        <v>2</v>
      </c>
      <c r="E8" s="8">
        <v>10</v>
      </c>
      <c r="F8" s="8">
        <f>IF(E8=0,0,ROUND(D8/E8*100,1))</f>
        <v>20</v>
      </c>
    </row>
    <row r="9" spans="1:6" ht="78.75">
      <c r="A9" s="7"/>
      <c r="B9" s="8" t="s">
        <v>198</v>
      </c>
      <c r="C9" s="6" t="s">
        <v>199</v>
      </c>
      <c r="D9" s="8">
        <v>16.5</v>
      </c>
      <c r="E9" s="8">
        <v>6</v>
      </c>
      <c r="F9" s="8">
        <f>IF(E9=0,0,ROUND(D9/E9*100,1))</f>
        <v>275</v>
      </c>
    </row>
    <row r="10" spans="1:6" ht="78.75">
      <c r="A10" s="7"/>
      <c r="B10" s="8" t="s">
        <v>200</v>
      </c>
      <c r="C10" s="6" t="s">
        <v>199</v>
      </c>
      <c r="D10" s="8">
        <v>11</v>
      </c>
      <c r="E10" s="8">
        <v>14.3</v>
      </c>
      <c r="F10" s="8">
        <f>IF(E10=0,0,ROUND(D10/E10*100,1))</f>
        <v>76.9</v>
      </c>
    </row>
    <row r="11" spans="1:6" ht="47.25">
      <c r="A11" s="7"/>
      <c r="B11" s="8" t="s">
        <v>201</v>
      </c>
      <c r="C11" s="6" t="s">
        <v>194</v>
      </c>
      <c r="D11" s="8">
        <v>48</v>
      </c>
      <c r="E11" s="8">
        <v>119</v>
      </c>
      <c r="F11" s="8">
        <f>IF(E11=0,0,ROUND(D11/E11*100,1))</f>
        <v>40.3</v>
      </c>
    </row>
    <row r="12" spans="1:6" ht="15.75">
      <c r="A12" s="19" t="s">
        <v>46</v>
      </c>
      <c r="B12" s="11" t="s">
        <v>47</v>
      </c>
      <c r="C12" s="13"/>
      <c r="D12" s="13"/>
      <c r="E12" s="13"/>
      <c r="F12" s="13"/>
    </row>
    <row r="13" spans="1:6" ht="31.5">
      <c r="A13" s="7"/>
      <c r="B13" s="8" t="s">
        <v>202</v>
      </c>
      <c r="C13" s="6" t="s">
        <v>196</v>
      </c>
      <c r="D13" s="8">
        <v>0</v>
      </c>
      <c r="E13" s="8">
        <v>0</v>
      </c>
      <c r="F13" s="8">
        <f>IF(E13=0,0,ROUND(D13/E13*100,1))</f>
        <v>0</v>
      </c>
    </row>
    <row r="14" spans="1:6" ht="63">
      <c r="A14" s="7"/>
      <c r="B14" s="8" t="s">
        <v>203</v>
      </c>
      <c r="C14" s="6" t="s">
        <v>196</v>
      </c>
      <c r="D14" s="8">
        <v>21</v>
      </c>
      <c r="E14" s="8">
        <v>8.6</v>
      </c>
      <c r="F14" s="8">
        <f>IF(E14=0,0,ROUND(D14/E14*100,1))</f>
        <v>244.2</v>
      </c>
    </row>
    <row r="15" spans="1:6" ht="63">
      <c r="A15" s="7"/>
      <c r="B15" s="8" t="s">
        <v>204</v>
      </c>
      <c r="C15" s="6" t="s">
        <v>196</v>
      </c>
      <c r="D15" s="8">
        <v>17</v>
      </c>
      <c r="E15" s="8">
        <v>10</v>
      </c>
      <c r="F15" s="8">
        <f>IF(E15=0,0,ROUND(D15/E15*100,1))</f>
        <v>170</v>
      </c>
    </row>
    <row r="16" spans="1:6" ht="15.75">
      <c r="A16" s="16">
        <v>2</v>
      </c>
      <c r="B16" s="11" t="s">
        <v>35</v>
      </c>
      <c r="C16" s="13"/>
      <c r="D16" s="13"/>
      <c r="E16" s="13"/>
      <c r="F16" s="13"/>
    </row>
    <row r="17" spans="1:6" ht="110.25">
      <c r="A17" s="7"/>
      <c r="B17" s="8" t="s">
        <v>205</v>
      </c>
      <c r="C17" s="6" t="s">
        <v>199</v>
      </c>
      <c r="D17" s="8">
        <v>57</v>
      </c>
      <c r="E17" s="8">
        <v>57</v>
      </c>
      <c r="F17" s="8">
        <f>IF(D17=0,0,ROUND(E17/D17*100,1))</f>
        <v>100</v>
      </c>
    </row>
    <row r="18" spans="1:6" ht="31.5">
      <c r="A18" s="7"/>
      <c r="B18" s="8" t="s">
        <v>206</v>
      </c>
      <c r="C18" s="6" t="s">
        <v>207</v>
      </c>
      <c r="D18" s="8">
        <v>6.5</v>
      </c>
      <c r="E18" s="8">
        <v>6.3</v>
      </c>
      <c r="F18" s="8">
        <f>IF(D18=0,0,ROUND(E18/D18*100,1))</f>
        <v>96.9</v>
      </c>
    </row>
    <row r="19" spans="1:6" ht="47.25">
      <c r="A19" s="7"/>
      <c r="B19" s="8" t="s">
        <v>208</v>
      </c>
      <c r="C19" s="6" t="s">
        <v>207</v>
      </c>
      <c r="D19" s="8">
        <v>0.34</v>
      </c>
      <c r="E19" s="8">
        <v>0.3</v>
      </c>
      <c r="F19" s="8">
        <f>IF(D19=0,0,ROUND(E19/D19*100,1))</f>
        <v>88.2</v>
      </c>
    </row>
    <row r="20" spans="1:6" ht="63">
      <c r="A20" s="7"/>
      <c r="B20" s="8" t="s">
        <v>209</v>
      </c>
      <c r="C20" s="6" t="s">
        <v>199</v>
      </c>
      <c r="D20" s="8">
        <v>6.8</v>
      </c>
      <c r="E20" s="8">
        <v>6.8</v>
      </c>
      <c r="F20" s="8">
        <f>IF(D20=0,0,ROUND(E20/D20*100,1))</f>
        <v>100</v>
      </c>
    </row>
    <row r="21" spans="1:6" ht="47.25">
      <c r="A21" s="7"/>
      <c r="B21" s="8" t="s">
        <v>210</v>
      </c>
      <c r="C21" s="6" t="s">
        <v>199</v>
      </c>
      <c r="D21" s="8">
        <v>5</v>
      </c>
      <c r="E21" s="8">
        <v>5</v>
      </c>
      <c r="F21" s="8">
        <f>IF(D21=0,0,ROUND(E21/D21*100,1))</f>
        <v>100</v>
      </c>
    </row>
    <row r="22" spans="1:6" ht="63">
      <c r="A22" s="7"/>
      <c r="B22" s="8" t="s">
        <v>211</v>
      </c>
      <c r="C22" s="6" t="s">
        <v>199</v>
      </c>
      <c r="D22" s="8">
        <v>22</v>
      </c>
      <c r="E22" s="8">
        <v>22</v>
      </c>
      <c r="F22" s="8">
        <f>IF(D22=0,0,ROUND(E22/D22*100,1))</f>
        <v>100</v>
      </c>
    </row>
    <row r="23" spans="1:6" ht="94.5">
      <c r="A23" s="7"/>
      <c r="B23" s="8" t="s">
        <v>212</v>
      </c>
      <c r="C23" s="6" t="s">
        <v>199</v>
      </c>
      <c r="D23" s="8">
        <v>42</v>
      </c>
      <c r="E23" s="8">
        <v>50.9</v>
      </c>
      <c r="F23" s="8">
        <f>IF(D23=0,0,ROUND(E23/D23*100,1))</f>
        <v>121.2</v>
      </c>
    </row>
    <row r="24" spans="1:6" ht="15.75">
      <c r="A24" s="19" t="s">
        <v>48</v>
      </c>
      <c r="B24" s="11" t="s">
        <v>49</v>
      </c>
      <c r="C24" s="13"/>
      <c r="D24" s="13"/>
      <c r="E24" s="13"/>
      <c r="F24" s="13"/>
    </row>
    <row r="25" spans="1:6" ht="63">
      <c r="A25" s="7"/>
      <c r="B25" s="8" t="s">
        <v>213</v>
      </c>
      <c r="C25" s="6" t="s">
        <v>199</v>
      </c>
      <c r="D25" s="8">
        <v>21</v>
      </c>
      <c r="E25" s="8">
        <v>16.7</v>
      </c>
      <c r="F25" s="8">
        <f>IF(D25=0,0,ROUND(E25/D25*100,1))</f>
        <v>79.5</v>
      </c>
    </row>
    <row r="26" spans="1:6" ht="31.5">
      <c r="A26" s="7"/>
      <c r="B26" s="8" t="s">
        <v>214</v>
      </c>
      <c r="C26" s="6" t="s">
        <v>215</v>
      </c>
      <c r="D26" s="8">
        <v>13.5</v>
      </c>
      <c r="E26" s="8">
        <v>13.5</v>
      </c>
      <c r="F26" s="8">
        <f>IF(D26=0,0,ROUND(E26/D26*100,1))</f>
        <v>100</v>
      </c>
    </row>
    <row r="27" spans="1:6" ht="63">
      <c r="A27" s="7"/>
      <c r="B27" s="8" t="s">
        <v>216</v>
      </c>
      <c r="C27" s="6" t="s">
        <v>199</v>
      </c>
      <c r="D27" s="8">
        <v>61</v>
      </c>
      <c r="E27" s="8">
        <v>61</v>
      </c>
      <c r="F27" s="8">
        <f>IF(D27=0,0,ROUND(E27/D27*100,1))</f>
        <v>100</v>
      </c>
    </row>
    <row r="28" spans="1:6" ht="47.25">
      <c r="A28" s="7"/>
      <c r="B28" s="8" t="s">
        <v>217</v>
      </c>
      <c r="C28" s="6" t="s">
        <v>199</v>
      </c>
      <c r="D28" s="8">
        <v>5.2</v>
      </c>
      <c r="E28" s="8">
        <v>5.2</v>
      </c>
      <c r="F28" s="8">
        <f>IF(D28=0,0,ROUND(E28/D28*100,1))</f>
        <v>100</v>
      </c>
    </row>
    <row r="29" spans="1:6" ht="15.75">
      <c r="A29" s="19" t="s">
        <v>50</v>
      </c>
      <c r="B29" s="11" t="s">
        <v>51</v>
      </c>
      <c r="C29" s="13"/>
      <c r="D29" s="13"/>
      <c r="E29" s="13"/>
      <c r="F29" s="13"/>
    </row>
    <row r="30" spans="1:6" ht="94.5">
      <c r="A30" s="7"/>
      <c r="B30" s="8" t="s">
        <v>218</v>
      </c>
      <c r="C30" s="6" t="s">
        <v>199</v>
      </c>
      <c r="D30" s="8">
        <v>30</v>
      </c>
      <c r="E30" s="8">
        <v>29</v>
      </c>
      <c r="F30" s="8">
        <f>IF(D30=0,0,ROUND(E30/D30*100,1))</f>
        <v>96.7</v>
      </c>
    </row>
    <row r="31" spans="1:6" ht="47.25">
      <c r="A31" s="7"/>
      <c r="B31" s="8" t="s">
        <v>219</v>
      </c>
      <c r="C31" s="6" t="s">
        <v>199</v>
      </c>
      <c r="D31" s="8">
        <v>100</v>
      </c>
      <c r="E31" s="8">
        <v>100</v>
      </c>
      <c r="F31" s="8">
        <f>IF(D31=0,0,ROUND(E31/D31*100,1))</f>
        <v>100</v>
      </c>
    </row>
    <row r="32" spans="1:6" ht="47.25">
      <c r="A32" s="7"/>
      <c r="B32" s="8" t="s">
        <v>220</v>
      </c>
      <c r="C32" s="6" t="s">
        <v>199</v>
      </c>
      <c r="D32" s="8">
        <v>60</v>
      </c>
      <c r="E32" s="8">
        <v>60</v>
      </c>
      <c r="F32" s="8">
        <f>IF(D32=0,0,ROUND(E32/D32*100,1))</f>
        <v>100</v>
      </c>
    </row>
    <row r="33" spans="1:6" ht="15.75">
      <c r="A33" s="19" t="s">
        <v>52</v>
      </c>
      <c r="B33" s="11" t="s">
        <v>53</v>
      </c>
      <c r="C33" s="20"/>
      <c r="D33" s="15"/>
      <c r="E33" s="15"/>
      <c r="F33" s="15"/>
    </row>
    <row r="34" spans="1:6" ht="63">
      <c r="A34" s="7"/>
      <c r="B34" s="8" t="s">
        <v>221</v>
      </c>
      <c r="C34" s="6" t="s">
        <v>199</v>
      </c>
      <c r="D34" s="8">
        <v>4</v>
      </c>
      <c r="E34" s="8">
        <v>4</v>
      </c>
      <c r="F34" s="8">
        <f>IF(D34=0,0,ROUND(E34/D34*100,1))</f>
        <v>100</v>
      </c>
    </row>
    <row r="35" spans="1:6" ht="63">
      <c r="A35" s="7"/>
      <c r="B35" s="8" t="s">
        <v>222</v>
      </c>
      <c r="C35" s="6" t="s">
        <v>196</v>
      </c>
      <c r="D35" s="8">
        <v>27</v>
      </c>
      <c r="E35" s="8">
        <v>26</v>
      </c>
      <c r="F35" s="8">
        <f>IF(D35=0,0,ROUND(E35/D35*100,1))</f>
        <v>96.3</v>
      </c>
    </row>
    <row r="36" spans="1:6" ht="15.75">
      <c r="A36" s="19" t="s">
        <v>54</v>
      </c>
      <c r="B36" s="11" t="s">
        <v>55</v>
      </c>
      <c r="C36" s="13"/>
      <c r="D36" s="13"/>
      <c r="E36" s="13"/>
      <c r="F36" s="13"/>
    </row>
    <row r="37" spans="1:6" ht="47.25">
      <c r="A37" s="7"/>
      <c r="B37" s="8" t="s">
        <v>223</v>
      </c>
      <c r="C37" s="6" t="s">
        <v>199</v>
      </c>
      <c r="D37" s="8">
        <v>6.8</v>
      </c>
      <c r="E37" s="8">
        <v>6.8</v>
      </c>
      <c r="F37" s="8">
        <f>IF(D37=0,0,ROUND(E37/D37*100,1))</f>
        <v>100</v>
      </c>
    </row>
    <row r="38" spans="1:6" ht="47.25">
      <c r="A38" s="7"/>
      <c r="B38" s="8" t="s">
        <v>224</v>
      </c>
      <c r="C38" s="6" t="s">
        <v>199</v>
      </c>
      <c r="D38" s="8">
        <v>5</v>
      </c>
      <c r="E38" s="8">
        <v>5</v>
      </c>
      <c r="F38" s="8">
        <f>IF(D38=0,0,ROUND(E38/D38*100,1))</f>
        <v>100</v>
      </c>
    </row>
    <row r="39" spans="1:6" ht="47.25">
      <c r="A39" s="7"/>
      <c r="B39" s="8" t="s">
        <v>225</v>
      </c>
      <c r="C39" s="6" t="s">
        <v>199</v>
      </c>
      <c r="D39" s="8">
        <v>3.7</v>
      </c>
      <c r="E39" s="8">
        <v>2</v>
      </c>
      <c r="F39" s="8">
        <f>IF(D39=0,0,ROUND(E39/D39*100,1))</f>
        <v>54.1</v>
      </c>
    </row>
    <row r="40" spans="1:6" ht="47.25">
      <c r="A40" s="7"/>
      <c r="B40" s="8" t="s">
        <v>226</v>
      </c>
      <c r="C40" s="6" t="s">
        <v>199</v>
      </c>
      <c r="D40" s="8">
        <v>3.7</v>
      </c>
      <c r="E40" s="8">
        <v>3.7</v>
      </c>
      <c r="F40" s="8">
        <f>IF(D40=0,0,ROUND(E40/D40*100,1))</f>
        <v>100</v>
      </c>
    </row>
    <row r="41" spans="1:6" ht="31.5">
      <c r="A41" s="7"/>
      <c r="B41" s="8" t="s">
        <v>227</v>
      </c>
      <c r="C41" s="6" t="s">
        <v>199</v>
      </c>
      <c r="D41" s="8">
        <v>7.3</v>
      </c>
      <c r="E41" s="8">
        <v>7.3</v>
      </c>
      <c r="F41" s="8">
        <f>IF(D41=0,0,ROUND(E41/D41*100,1))</f>
        <v>100</v>
      </c>
    </row>
    <row r="42" spans="1:6" ht="31.5">
      <c r="A42" s="7"/>
      <c r="B42" s="8" t="s">
        <v>228</v>
      </c>
      <c r="C42" s="6" t="s">
        <v>229</v>
      </c>
      <c r="D42" s="8">
        <v>0</v>
      </c>
      <c r="E42" s="8">
        <v>0</v>
      </c>
      <c r="F42" s="8">
        <f>IF(D42=0,0,ROUND(E42/D42*100,1))</f>
        <v>0</v>
      </c>
    </row>
    <row r="43" spans="1:6" ht="63">
      <c r="A43" s="7"/>
      <c r="B43" s="8" t="s">
        <v>230</v>
      </c>
      <c r="C43" s="6" t="s">
        <v>229</v>
      </c>
      <c r="D43" s="8">
        <v>0</v>
      </c>
      <c r="E43" s="8">
        <v>0</v>
      </c>
      <c r="F43" s="8">
        <f>IF(D43=0,0,ROUND(E43/D43*100,1))</f>
        <v>0</v>
      </c>
    </row>
    <row r="44" spans="1:6" ht="15.75">
      <c r="A44" s="16">
        <v>3</v>
      </c>
      <c r="B44" s="11" t="s">
        <v>36</v>
      </c>
      <c r="C44" s="13"/>
      <c r="D44" s="13"/>
      <c r="E44" s="13"/>
      <c r="F44" s="13"/>
    </row>
    <row r="45" spans="1:6" ht="47.25">
      <c r="A45" s="7"/>
      <c r="B45" s="8" t="s">
        <v>231</v>
      </c>
      <c r="C45" s="6" t="s">
        <v>232</v>
      </c>
      <c r="D45" s="8">
        <v>20</v>
      </c>
      <c r="E45" s="8">
        <v>20</v>
      </c>
      <c r="F45" s="8">
        <f>IF(D45=0,0,ROUND(E45/D45*100,1))</f>
        <v>100</v>
      </c>
    </row>
    <row r="46" spans="1:6" ht="31.5">
      <c r="A46" s="7"/>
      <c r="B46" s="8" t="s">
        <v>233</v>
      </c>
      <c r="C46" s="6" t="s">
        <v>199</v>
      </c>
      <c r="D46" s="8">
        <v>50</v>
      </c>
      <c r="E46" s="8">
        <v>50</v>
      </c>
      <c r="F46" s="8">
        <f>IF(D46=0,0,ROUND(E46/D46*100,1))</f>
        <v>100</v>
      </c>
    </row>
    <row r="47" spans="1:6" ht="47.25">
      <c r="A47" s="7"/>
      <c r="B47" s="8" t="s">
        <v>234</v>
      </c>
      <c r="C47" s="6" t="s">
        <v>199</v>
      </c>
      <c r="D47" s="8">
        <v>30</v>
      </c>
      <c r="E47" s="8">
        <v>30</v>
      </c>
      <c r="F47" s="8">
        <f>IF(D47=0,0,ROUND(E47/D47*100,1))</f>
        <v>100</v>
      </c>
    </row>
    <row r="48" spans="1:6" ht="63">
      <c r="A48" s="7"/>
      <c r="B48" s="8" t="s">
        <v>235</v>
      </c>
      <c r="C48" s="6" t="s">
        <v>199</v>
      </c>
      <c r="D48" s="8">
        <v>2</v>
      </c>
      <c r="E48" s="8">
        <v>2</v>
      </c>
      <c r="F48" s="8">
        <f>IF(D48=0,0,ROUND(E48/D48*100,1))</f>
        <v>100</v>
      </c>
    </row>
    <row r="49" spans="1:6" ht="47.25">
      <c r="A49" s="7"/>
      <c r="B49" s="8" t="s">
        <v>236</v>
      </c>
      <c r="C49" s="6" t="s">
        <v>199</v>
      </c>
      <c r="D49" s="8">
        <v>2</v>
      </c>
      <c r="E49" s="8">
        <v>2</v>
      </c>
      <c r="F49" s="8">
        <f>IF(D49=0,0,ROUND(E49/D49*100,1))</f>
        <v>100</v>
      </c>
    </row>
    <row r="50" spans="1:6" ht="63">
      <c r="A50" s="7"/>
      <c r="B50" s="8" t="s">
        <v>237</v>
      </c>
      <c r="C50" s="6" t="s">
        <v>199</v>
      </c>
      <c r="D50" s="8">
        <v>1</v>
      </c>
      <c r="E50" s="8">
        <v>1</v>
      </c>
      <c r="F50" s="8">
        <f>IF(D50=0,0,ROUND(E50/D50*100,1))</f>
        <v>100</v>
      </c>
    </row>
    <row r="51" spans="1:6" ht="63">
      <c r="A51" s="7"/>
      <c r="B51" s="8" t="s">
        <v>238</v>
      </c>
      <c r="C51" s="6" t="s">
        <v>199</v>
      </c>
      <c r="D51" s="8">
        <v>1</v>
      </c>
      <c r="E51" s="8">
        <v>2</v>
      </c>
      <c r="F51" s="8">
        <f>IF(D51=0,0,ROUND(E51/D51*100,1))</f>
        <v>200</v>
      </c>
    </row>
    <row r="52" spans="1:6" ht="63">
      <c r="A52" s="7"/>
      <c r="B52" s="8" t="s">
        <v>239</v>
      </c>
      <c r="C52" s="6" t="s">
        <v>199</v>
      </c>
      <c r="D52" s="8">
        <v>1</v>
      </c>
      <c r="E52" s="8">
        <v>1</v>
      </c>
      <c r="F52" s="8">
        <f>IF(D52=0,0,ROUND(E52/D52*100,1))</f>
        <v>100</v>
      </c>
    </row>
    <row r="53" spans="1:6" ht="63">
      <c r="A53" s="7"/>
      <c r="B53" s="8" t="s">
        <v>240</v>
      </c>
      <c r="C53" s="6" t="s">
        <v>199</v>
      </c>
      <c r="D53" s="8">
        <v>1</v>
      </c>
      <c r="E53" s="8">
        <v>1</v>
      </c>
      <c r="F53" s="8">
        <f>IF(D53=0,0,ROUND(E53/D53*100,1))</f>
        <v>100</v>
      </c>
    </row>
    <row r="54" spans="1:6" ht="78.75">
      <c r="A54" s="7"/>
      <c r="B54" s="8" t="s">
        <v>241</v>
      </c>
      <c r="C54" s="6" t="s">
        <v>199</v>
      </c>
      <c r="D54" s="8">
        <v>2</v>
      </c>
      <c r="E54" s="8">
        <v>2</v>
      </c>
      <c r="F54" s="8">
        <f>IF(D54=0,0,ROUND(E54/D54*100,1))</f>
        <v>100</v>
      </c>
    </row>
    <row r="55" spans="1:6" ht="31.5">
      <c r="A55" s="7"/>
      <c r="B55" s="8" t="s">
        <v>242</v>
      </c>
      <c r="C55" s="6" t="s">
        <v>199</v>
      </c>
      <c r="D55" s="8">
        <v>2</v>
      </c>
      <c r="E55" s="8">
        <v>2</v>
      </c>
      <c r="F55" s="8">
        <f>IF(D55=0,0,ROUND(E55/D55*100,1))</f>
        <v>100</v>
      </c>
    </row>
    <row r="56" spans="1:6" ht="15.75">
      <c r="A56" s="16">
        <v>4</v>
      </c>
      <c r="B56" s="11" t="s">
        <v>37</v>
      </c>
      <c r="C56" s="13"/>
      <c r="D56" s="13"/>
      <c r="E56" s="13"/>
      <c r="F56" s="13"/>
    </row>
    <row r="57" spans="1:6" ht="15.75">
      <c r="A57" s="7"/>
      <c r="B57" s="8" t="s">
        <v>243</v>
      </c>
      <c r="C57" s="6" t="s">
        <v>244</v>
      </c>
      <c r="D57" s="8">
        <v>4.2</v>
      </c>
      <c r="E57" s="8">
        <v>2.6</v>
      </c>
      <c r="F57" s="8">
        <f>IF(D57=0,0,ROUND(E57/D57*100,1))</f>
        <v>61.9</v>
      </c>
    </row>
    <row r="58" spans="1:6" ht="31.5">
      <c r="A58" s="7"/>
      <c r="B58" s="8" t="s">
        <v>245</v>
      </c>
      <c r="C58" s="6" t="s">
        <v>246</v>
      </c>
      <c r="D58" s="8">
        <v>70</v>
      </c>
      <c r="E58" s="8">
        <v>43</v>
      </c>
      <c r="F58" s="8">
        <f>IF(D58=0,0,ROUND(E58/D58*100,1))</f>
        <v>61.4</v>
      </c>
    </row>
    <row r="59" spans="1:6" ht="31.5">
      <c r="A59" s="7"/>
      <c r="B59" s="8" t="s">
        <v>247</v>
      </c>
      <c r="C59" s="6" t="s">
        <v>248</v>
      </c>
      <c r="D59" s="8">
        <v>24.54</v>
      </c>
      <c r="E59" s="8">
        <v>24.63</v>
      </c>
      <c r="F59" s="8">
        <f>IF(D59=0,0,ROUND(E59/D59*100,1))</f>
        <v>100.4</v>
      </c>
    </row>
    <row r="60" spans="1:6" ht="15.75">
      <c r="A60" s="19" t="s">
        <v>56</v>
      </c>
      <c r="B60" s="11" t="s">
        <v>57</v>
      </c>
      <c r="C60" s="13"/>
      <c r="D60" s="13"/>
      <c r="E60" s="13"/>
      <c r="F60" s="13"/>
    </row>
    <row r="61" spans="1:6" ht="63">
      <c r="A61" s="7"/>
      <c r="B61" s="8" t="s">
        <v>249</v>
      </c>
      <c r="C61" s="6" t="s">
        <v>250</v>
      </c>
      <c r="D61" s="8">
        <v>0</v>
      </c>
      <c r="E61" s="8">
        <v>0</v>
      </c>
      <c r="F61" s="8">
        <f>IF(D61=0,0,ROUND(E61/D61*100,1))</f>
        <v>0</v>
      </c>
    </row>
    <row r="62" spans="1:6" ht="31.5">
      <c r="A62" s="7"/>
      <c r="B62" s="8" t="s">
        <v>251</v>
      </c>
      <c r="C62" s="6" t="s">
        <v>252</v>
      </c>
      <c r="D62" s="8">
        <v>0</v>
      </c>
      <c r="E62" s="8">
        <v>0</v>
      </c>
      <c r="F62" s="8">
        <f>IF(D62=0,0,ROUND(E62/D62*100,1))</f>
        <v>0</v>
      </c>
    </row>
    <row r="63" spans="1:6" ht="15.75">
      <c r="A63" s="19" t="s">
        <v>58</v>
      </c>
      <c r="B63" s="11" t="s">
        <v>59</v>
      </c>
      <c r="C63" s="13"/>
      <c r="D63" s="13"/>
      <c r="E63" s="13"/>
      <c r="F63" s="13"/>
    </row>
    <row r="64" spans="1:6" ht="31.5">
      <c r="A64" s="7"/>
      <c r="B64" s="8" t="s">
        <v>253</v>
      </c>
      <c r="C64" s="6" t="s">
        <v>254</v>
      </c>
      <c r="D64" s="8">
        <v>1</v>
      </c>
      <c r="E64" s="8">
        <v>1</v>
      </c>
      <c r="F64" s="8">
        <f>IF(D64=0,0,ROUND(E64/D64*100,1))</f>
        <v>100</v>
      </c>
    </row>
    <row r="65" spans="1:6" ht="15.75">
      <c r="A65" s="16">
        <v>5</v>
      </c>
      <c r="B65" s="11" t="s">
        <v>38</v>
      </c>
      <c r="C65" s="20"/>
      <c r="D65" s="15"/>
      <c r="E65" s="15"/>
      <c r="F65" s="15"/>
    </row>
    <row r="66" spans="1:6" ht="15.75">
      <c r="A66" s="7"/>
      <c r="B66" s="8" t="s">
        <v>255</v>
      </c>
      <c r="C66" s="6" t="s">
        <v>229</v>
      </c>
      <c r="D66" s="8">
        <v>581</v>
      </c>
      <c r="E66" s="8">
        <v>555</v>
      </c>
      <c r="F66" s="8">
        <f>IF(D66=0,0,ROUND(E66/D66*100,1))</f>
        <v>95.5</v>
      </c>
    </row>
    <row r="67" spans="1:6" ht="47.25">
      <c r="A67" s="7"/>
      <c r="B67" s="8" t="s">
        <v>256</v>
      </c>
      <c r="C67" s="6" t="s">
        <v>229</v>
      </c>
      <c r="D67" s="8">
        <v>25</v>
      </c>
      <c r="E67" s="8">
        <v>24</v>
      </c>
      <c r="F67" s="8">
        <f>IF(D67=0,0,ROUND(E67/D67*100,1))</f>
        <v>96</v>
      </c>
    </row>
    <row r="68" spans="1:6" ht="47.25">
      <c r="A68" s="7"/>
      <c r="B68" s="8" t="s">
        <v>257</v>
      </c>
      <c r="C68" s="6" t="s">
        <v>199</v>
      </c>
      <c r="D68" s="8">
        <v>40.3</v>
      </c>
      <c r="E68" s="8">
        <v>36.7</v>
      </c>
      <c r="F68" s="8">
        <f>IF(D68=0,0,ROUND(E68/D68*100,1))</f>
        <v>91.1</v>
      </c>
    </row>
    <row r="69" spans="1:6" ht="63">
      <c r="A69" s="7"/>
      <c r="B69" s="8" t="s">
        <v>258</v>
      </c>
      <c r="C69" s="6" t="s">
        <v>199</v>
      </c>
      <c r="D69" s="8">
        <v>101.7</v>
      </c>
      <c r="E69" s="8">
        <v>215</v>
      </c>
      <c r="F69" s="8">
        <f>IF(D69=0,0,ROUND(E69/D69*100,1))</f>
        <v>211.4</v>
      </c>
    </row>
    <row r="70" spans="1:6" ht="31.5">
      <c r="A70" s="7"/>
      <c r="B70" s="8" t="s">
        <v>259</v>
      </c>
      <c r="C70" s="6" t="s">
        <v>260</v>
      </c>
      <c r="D70" s="8">
        <v>1089</v>
      </c>
      <c r="E70" s="8">
        <v>2228.4</v>
      </c>
      <c r="F70" s="8">
        <f>IF(D70=0,0,ROUND(E70/D70*100,1))</f>
        <v>204.6</v>
      </c>
    </row>
    <row r="71" spans="1:6" ht="78.75">
      <c r="A71" s="7"/>
      <c r="B71" s="8" t="s">
        <v>261</v>
      </c>
      <c r="C71" s="6" t="s">
        <v>199</v>
      </c>
      <c r="D71" s="8">
        <v>120</v>
      </c>
      <c r="E71" s="8">
        <v>98.8</v>
      </c>
      <c r="F71" s="8">
        <f>IF(D71=0,0,ROUND(E71/D71*100,1))</f>
        <v>82.3</v>
      </c>
    </row>
    <row r="72" spans="1:6" ht="78.75">
      <c r="A72" s="7"/>
      <c r="B72" s="8" t="s">
        <v>262</v>
      </c>
      <c r="C72" s="6" t="s">
        <v>199</v>
      </c>
      <c r="D72" s="8">
        <v>79.1</v>
      </c>
      <c r="E72" s="8">
        <v>45.1</v>
      </c>
      <c r="F72" s="8">
        <f>IF(D72=0,0,ROUND(E72/D72*100,1))</f>
        <v>57</v>
      </c>
    </row>
    <row r="73" spans="1:6" ht="47.25">
      <c r="A73" s="7"/>
      <c r="B73" s="8" t="s">
        <v>263</v>
      </c>
      <c r="C73" s="6" t="s">
        <v>260</v>
      </c>
      <c r="D73" s="8">
        <v>22.4</v>
      </c>
      <c r="E73" s="8">
        <v>38.4</v>
      </c>
      <c r="F73" s="8">
        <f>IF(D73=0,0,ROUND(E73/D73*100,1))</f>
        <v>171.4</v>
      </c>
    </row>
    <row r="74" spans="1:6" ht="31.5">
      <c r="A74" s="7"/>
      <c r="B74" s="8" t="s">
        <v>264</v>
      </c>
      <c r="C74" s="6" t="s">
        <v>229</v>
      </c>
      <c r="D74" s="8">
        <v>5</v>
      </c>
      <c r="E74" s="8">
        <v>12</v>
      </c>
      <c r="F74" s="8">
        <f>IF(D74=0,0,ROUND(E74/D74*100,1))</f>
        <v>240</v>
      </c>
    </row>
    <row r="75" spans="1:6" ht="110.25">
      <c r="A75" s="7"/>
      <c r="B75" s="8" t="s">
        <v>265</v>
      </c>
      <c r="C75" s="6" t="s">
        <v>199</v>
      </c>
      <c r="D75" s="8">
        <v>39</v>
      </c>
      <c r="E75" s="8">
        <v>17.4</v>
      </c>
      <c r="F75" s="8">
        <f>IF(D75=0,0,ROUND(E75/D75*100,1))</f>
        <v>44.6</v>
      </c>
    </row>
    <row r="76" spans="1:6" ht="15.75">
      <c r="A76" s="16">
        <v>6</v>
      </c>
      <c r="B76" s="11" t="s">
        <v>39</v>
      </c>
      <c r="C76" s="13"/>
      <c r="D76" s="13"/>
      <c r="E76" s="13"/>
      <c r="F76" s="13"/>
    </row>
    <row r="77" spans="1:6" ht="63">
      <c r="A77" s="7"/>
      <c r="B77" s="8" t="s">
        <v>266</v>
      </c>
      <c r="C77" s="6" t="s">
        <v>229</v>
      </c>
      <c r="D77" s="8">
        <v>12</v>
      </c>
      <c r="E77" s="8">
        <v>12</v>
      </c>
      <c r="F77" s="8">
        <f>IF(D77=0,0,ROUND(E77/D77*100,1))</f>
        <v>100</v>
      </c>
    </row>
    <row r="78" spans="1:6" ht="63">
      <c r="A78" s="7"/>
      <c r="B78" s="8" t="s">
        <v>267</v>
      </c>
      <c r="C78" s="6" t="s">
        <v>229</v>
      </c>
      <c r="D78" s="8">
        <v>2</v>
      </c>
      <c r="E78" s="8">
        <v>2</v>
      </c>
      <c r="F78" s="8">
        <f>IF(D78=0,0,ROUND(E78/D78*100,1))</f>
        <v>100</v>
      </c>
    </row>
    <row r="79" spans="1:6" ht="15.75">
      <c r="A79" s="16">
        <v>7</v>
      </c>
      <c r="B79" s="11" t="s">
        <v>40</v>
      </c>
      <c r="C79" s="13"/>
      <c r="D79" s="13"/>
      <c r="E79" s="13"/>
      <c r="F79" s="13"/>
    </row>
    <row r="80" spans="1:6" ht="47.25">
      <c r="A80" s="7"/>
      <c r="B80" s="8" t="s">
        <v>268</v>
      </c>
      <c r="C80" s="6" t="s">
        <v>199</v>
      </c>
      <c r="D80" s="8">
        <v>80</v>
      </c>
      <c r="E80" s="8">
        <v>83.6</v>
      </c>
      <c r="F80" s="8">
        <f>IF(D80=0,0,ROUND(E80/D80*100,1))</f>
        <v>104.5</v>
      </c>
    </row>
    <row r="81" spans="1:6" ht="157.5">
      <c r="A81" s="7"/>
      <c r="B81" s="8" t="s">
        <v>269</v>
      </c>
      <c r="C81" s="6" t="s">
        <v>199</v>
      </c>
      <c r="D81" s="8">
        <v>2.9</v>
      </c>
      <c r="E81" s="8">
        <v>1.85</v>
      </c>
      <c r="F81" s="8">
        <f>IF(E81=0,0,ROUND(D81/E81*100,1))</f>
        <v>156.8</v>
      </c>
    </row>
    <row r="82" spans="1:6" ht="63">
      <c r="A82" s="7"/>
      <c r="B82" s="8" t="s">
        <v>270</v>
      </c>
      <c r="C82" s="6" t="s">
        <v>199</v>
      </c>
      <c r="D82" s="8">
        <v>77</v>
      </c>
      <c r="E82" s="8">
        <v>79</v>
      </c>
      <c r="F82" s="8">
        <f>IF(D82=0,0,ROUND(E82/D82*100,1))</f>
        <v>102.6</v>
      </c>
    </row>
    <row r="83" spans="1:6" ht="141.75">
      <c r="A83" s="7"/>
      <c r="B83" s="8" t="s">
        <v>271</v>
      </c>
      <c r="C83" s="6" t="s">
        <v>199</v>
      </c>
      <c r="D83" s="8">
        <v>100</v>
      </c>
      <c r="E83" s="8">
        <v>98.2</v>
      </c>
      <c r="F83" s="8">
        <f>IF(D83=0,0,ROUND(E83/D83*100,1))</f>
        <v>98.2</v>
      </c>
    </row>
    <row r="84" spans="1:6" ht="126">
      <c r="A84" s="7"/>
      <c r="B84" s="8" t="s">
        <v>272</v>
      </c>
      <c r="C84" s="6" t="s">
        <v>199</v>
      </c>
      <c r="D84" s="8">
        <v>20</v>
      </c>
      <c r="E84" s="8">
        <v>15</v>
      </c>
      <c r="F84" s="8">
        <f>IF(D84=0,0,ROUND(E84/D84*100,1))</f>
        <v>75</v>
      </c>
    </row>
    <row r="85" spans="1:6" ht="78.75">
      <c r="A85" s="7"/>
      <c r="B85" s="8" t="s">
        <v>273</v>
      </c>
      <c r="C85" s="6" t="s">
        <v>199</v>
      </c>
      <c r="D85" s="8">
        <v>66</v>
      </c>
      <c r="E85" s="8">
        <v>68.3</v>
      </c>
      <c r="F85" s="8">
        <f>IF(D85=0,0,ROUND(E85/D85*100,1))</f>
        <v>103.5</v>
      </c>
    </row>
    <row r="86" spans="1:6" ht="63">
      <c r="A86" s="7"/>
      <c r="B86" s="8" t="s">
        <v>274</v>
      </c>
      <c r="C86" s="6" t="s">
        <v>199</v>
      </c>
      <c r="D86" s="8">
        <v>45</v>
      </c>
      <c r="E86" s="8">
        <v>42</v>
      </c>
      <c r="F86" s="8">
        <f>IF(D86=0,0,ROUND(E86/D86*100,1))</f>
        <v>93.3</v>
      </c>
    </row>
    <row r="87" spans="1:6" ht="15.75">
      <c r="A87" s="19" t="s">
        <v>60</v>
      </c>
      <c r="B87" s="11" t="s">
        <v>61</v>
      </c>
      <c r="C87" s="13"/>
      <c r="D87" s="13"/>
      <c r="E87" s="13"/>
      <c r="F87" s="13"/>
    </row>
    <row r="88" spans="1:6" ht="31.5">
      <c r="A88" s="7"/>
      <c r="B88" s="8" t="s">
        <v>275</v>
      </c>
      <c r="C88" s="6" t="s">
        <v>199</v>
      </c>
      <c r="D88" s="8">
        <v>90</v>
      </c>
      <c r="E88" s="8">
        <v>90</v>
      </c>
      <c r="F88" s="8">
        <f>IF(D88=0,0,ROUND(E88/D88*100,1))</f>
        <v>100</v>
      </c>
    </row>
    <row r="89" spans="1:6" ht="78.75">
      <c r="A89" s="7"/>
      <c r="B89" s="8" t="s">
        <v>276</v>
      </c>
      <c r="C89" s="6" t="s">
        <v>199</v>
      </c>
      <c r="D89" s="8">
        <v>90</v>
      </c>
      <c r="E89" s="8">
        <v>83.6</v>
      </c>
      <c r="F89" s="8">
        <f>IF(D89=0,0,ROUND(E89/D89*100,1))</f>
        <v>92.9</v>
      </c>
    </row>
    <row r="90" spans="1:6" ht="126">
      <c r="A90" s="7"/>
      <c r="B90" s="8" t="s">
        <v>277</v>
      </c>
      <c r="C90" s="6" t="s">
        <v>199</v>
      </c>
      <c r="D90" s="8">
        <v>100</v>
      </c>
      <c r="E90" s="8">
        <v>27.3</v>
      </c>
      <c r="F90" s="8">
        <f>IF(D90=0,0,ROUND(E90/D90*100,1))</f>
        <v>27.3</v>
      </c>
    </row>
    <row r="91" spans="1:6" ht="78.75">
      <c r="A91" s="7"/>
      <c r="B91" s="8" t="s">
        <v>278</v>
      </c>
      <c r="C91" s="6" t="s">
        <v>199</v>
      </c>
      <c r="D91" s="8">
        <v>19.8</v>
      </c>
      <c r="E91" s="8">
        <v>16.3</v>
      </c>
      <c r="F91" s="8">
        <f>IF(D91=0,0,ROUND(E91/D91*100,1))</f>
        <v>82.3</v>
      </c>
    </row>
    <row r="92" spans="1:6" ht="63">
      <c r="A92" s="7"/>
      <c r="B92" s="8" t="s">
        <v>279</v>
      </c>
      <c r="C92" s="6" t="s">
        <v>199</v>
      </c>
      <c r="D92" s="8">
        <v>21</v>
      </c>
      <c r="E92" s="8">
        <v>28</v>
      </c>
      <c r="F92" s="8">
        <f>IF(D92=0,0,ROUND(E92/D92*100,1))</f>
        <v>133.3</v>
      </c>
    </row>
    <row r="93" spans="1:6" ht="15.75">
      <c r="A93" s="19" t="s">
        <v>62</v>
      </c>
      <c r="B93" s="11" t="s">
        <v>63</v>
      </c>
      <c r="C93" s="13"/>
      <c r="D93" s="13"/>
      <c r="E93" s="13"/>
      <c r="F93" s="13"/>
    </row>
    <row r="94" spans="1:6" ht="157.5">
      <c r="A94" s="7"/>
      <c r="B94" s="8" t="s">
        <v>280</v>
      </c>
      <c r="C94" s="6" t="s">
        <v>199</v>
      </c>
      <c r="D94" s="8">
        <v>2.9</v>
      </c>
      <c r="E94" s="8">
        <v>1.85</v>
      </c>
      <c r="F94" s="8">
        <f>IF(E94=0,0,ROUND(D94/E94*100,1))</f>
        <v>156.8</v>
      </c>
    </row>
    <row r="95" spans="1:6" ht="63">
      <c r="A95" s="7"/>
      <c r="B95" s="8" t="s">
        <v>281</v>
      </c>
      <c r="C95" s="6" t="s">
        <v>199</v>
      </c>
      <c r="D95" s="8">
        <v>77</v>
      </c>
      <c r="E95" s="8">
        <v>79</v>
      </c>
      <c r="F95" s="8">
        <f>IF(D95=0,0,ROUND(E95/D95*100,1))</f>
        <v>102.6</v>
      </c>
    </row>
    <row r="96" spans="1:6" ht="126">
      <c r="A96" s="7"/>
      <c r="B96" s="8" t="s">
        <v>282</v>
      </c>
      <c r="C96" s="6" t="s">
        <v>199</v>
      </c>
      <c r="D96" s="8">
        <v>22</v>
      </c>
      <c r="E96" s="8">
        <v>20</v>
      </c>
      <c r="F96" s="8">
        <f>IF(D96=0,0,ROUND(E96/D96*100,1))</f>
        <v>90.9</v>
      </c>
    </row>
    <row r="97" spans="1:6" ht="47.25">
      <c r="A97" s="7"/>
      <c r="B97" s="8" t="s">
        <v>283</v>
      </c>
      <c r="C97" s="6" t="s">
        <v>199</v>
      </c>
      <c r="D97" s="8">
        <v>10.6</v>
      </c>
      <c r="E97" s="8">
        <v>5</v>
      </c>
      <c r="F97" s="8">
        <f>IF(D97=0,0,ROUND(E97/D97*100,1))</f>
        <v>47.2</v>
      </c>
    </row>
    <row r="98" spans="1:6" ht="63">
      <c r="A98" s="7"/>
      <c r="B98" s="8" t="s">
        <v>284</v>
      </c>
      <c r="C98" s="6" t="s">
        <v>199</v>
      </c>
      <c r="D98" s="8">
        <v>100</v>
      </c>
      <c r="E98" s="8">
        <v>100</v>
      </c>
      <c r="F98" s="8">
        <f>IF(D98=0,0,ROUND(E98/D98*100,1))</f>
        <v>100</v>
      </c>
    </row>
    <row r="99" spans="1:6" ht="63">
      <c r="A99" s="7"/>
      <c r="B99" s="8" t="s">
        <v>285</v>
      </c>
      <c r="C99" s="6" t="s">
        <v>199</v>
      </c>
      <c r="D99" s="8">
        <v>37</v>
      </c>
      <c r="E99" s="8">
        <v>35</v>
      </c>
      <c r="F99" s="8">
        <f>IF(D99=0,0,ROUND(E99/D99*100,1))</f>
        <v>94.6</v>
      </c>
    </row>
    <row r="100" spans="1:6" ht="94.5">
      <c r="A100" s="7"/>
      <c r="B100" s="8" t="s">
        <v>286</v>
      </c>
      <c r="C100" s="6" t="s">
        <v>199</v>
      </c>
      <c r="D100" s="8">
        <v>25</v>
      </c>
      <c r="E100" s="8">
        <v>25</v>
      </c>
      <c r="F100" s="8">
        <f>IF(D100=0,0,ROUND(E100/D100*100,1))</f>
        <v>100</v>
      </c>
    </row>
    <row r="101" spans="1:6" ht="94.5">
      <c r="A101" s="7"/>
      <c r="B101" s="8" t="s">
        <v>287</v>
      </c>
      <c r="C101" s="6" t="s">
        <v>199</v>
      </c>
      <c r="D101" s="8">
        <v>70</v>
      </c>
      <c r="E101" s="8">
        <v>78</v>
      </c>
      <c r="F101" s="8">
        <f>IF(D101=0,0,ROUND(E101/D101*100,1))</f>
        <v>111.4</v>
      </c>
    </row>
    <row r="102" spans="1:6" ht="15.75">
      <c r="A102" s="19" t="s">
        <v>64</v>
      </c>
      <c r="B102" s="11" t="s">
        <v>65</v>
      </c>
      <c r="C102" s="13"/>
      <c r="D102" s="13"/>
      <c r="E102" s="13"/>
      <c r="F102" s="13"/>
    </row>
    <row r="103" spans="1:6" ht="63">
      <c r="A103" s="7"/>
      <c r="B103" s="8" t="s">
        <v>288</v>
      </c>
      <c r="C103" s="6" t="s">
        <v>199</v>
      </c>
      <c r="D103" s="8">
        <v>35</v>
      </c>
      <c r="E103" s="8">
        <v>34</v>
      </c>
      <c r="F103" s="8">
        <f>IF(D103=0,0,ROUND(E103/D103*100,1))</f>
        <v>97.1</v>
      </c>
    </row>
    <row r="104" spans="1:6" ht="63">
      <c r="A104" s="7"/>
      <c r="B104" s="8" t="s">
        <v>289</v>
      </c>
      <c r="C104" s="6" t="s">
        <v>199</v>
      </c>
      <c r="D104" s="8">
        <v>60</v>
      </c>
      <c r="E104" s="8">
        <v>53</v>
      </c>
      <c r="F104" s="8">
        <f>IF(D104=0,0,ROUND(E104/D104*100,1))</f>
        <v>88.3</v>
      </c>
    </row>
    <row r="105" spans="1:6" ht="15.75">
      <c r="A105" s="19" t="s">
        <v>66</v>
      </c>
      <c r="B105" s="11" t="s">
        <v>67</v>
      </c>
      <c r="C105" s="13"/>
      <c r="D105" s="13"/>
      <c r="E105" s="13"/>
      <c r="F105" s="13"/>
    </row>
    <row r="106" spans="1:6" ht="47.25">
      <c r="A106" s="7"/>
      <c r="B106" s="8" t="s">
        <v>290</v>
      </c>
      <c r="C106" s="6" t="s">
        <v>199</v>
      </c>
      <c r="D106" s="8">
        <v>17</v>
      </c>
      <c r="E106" s="8">
        <v>19</v>
      </c>
      <c r="F106" s="8">
        <f>IF(D106=0,0,ROUND(E106/D106*100,1))</f>
        <v>111.8</v>
      </c>
    </row>
    <row r="107" spans="1:6" ht="157.5">
      <c r="A107" s="7"/>
      <c r="B107" s="8" t="s">
        <v>291</v>
      </c>
      <c r="C107" s="6" t="s">
        <v>199</v>
      </c>
      <c r="D107" s="8">
        <v>96</v>
      </c>
      <c r="E107" s="8">
        <v>98.2</v>
      </c>
      <c r="F107" s="8">
        <f>IF(D107=0,0,ROUND(E107/D107*100,1))</f>
        <v>102.3</v>
      </c>
    </row>
    <row r="108" spans="1:6" ht="110.25">
      <c r="A108" s="7"/>
      <c r="B108" s="8" t="s">
        <v>292</v>
      </c>
      <c r="C108" s="6" t="s">
        <v>199</v>
      </c>
      <c r="D108" s="8">
        <v>5.2</v>
      </c>
      <c r="E108" s="8">
        <v>3.8</v>
      </c>
      <c r="F108" s="8">
        <f>IF(D108=0,0,ROUND(E108/D108*100,1))</f>
        <v>73.1</v>
      </c>
    </row>
    <row r="109" spans="1:6" ht="15.75">
      <c r="A109" s="19" t="s">
        <v>68</v>
      </c>
      <c r="B109" s="11" t="s">
        <v>69</v>
      </c>
      <c r="C109" s="13"/>
      <c r="D109" s="13"/>
      <c r="E109" s="13"/>
      <c r="F109" s="13"/>
    </row>
    <row r="110" spans="1:6" ht="78.75">
      <c r="A110" s="7"/>
      <c r="B110" s="8" t="s">
        <v>293</v>
      </c>
      <c r="C110" s="6" t="s">
        <v>199</v>
      </c>
      <c r="D110" s="8">
        <v>66</v>
      </c>
      <c r="E110" s="8">
        <v>68.3</v>
      </c>
      <c r="F110" s="8">
        <f>IF(D110=0,0,ROUND(E110/D110*100,1))</f>
        <v>103.5</v>
      </c>
    </row>
    <row r="111" spans="1:6" ht="15.75">
      <c r="A111" s="19" t="s">
        <v>70</v>
      </c>
      <c r="B111" s="11" t="s">
        <v>71</v>
      </c>
      <c r="C111" s="13"/>
      <c r="D111" s="13"/>
      <c r="E111" s="13"/>
      <c r="F111" s="13"/>
    </row>
    <row r="112" spans="1:6" ht="94.5">
      <c r="A112" s="7"/>
      <c r="B112" s="8" t="s">
        <v>294</v>
      </c>
      <c r="C112" s="6" t="s">
        <v>199</v>
      </c>
      <c r="D112" s="8">
        <v>30</v>
      </c>
      <c r="E112" s="8">
        <v>30</v>
      </c>
      <c r="F112" s="8">
        <f>IF(D112=0,0,ROUND(E112/D112*100,1))</f>
        <v>100</v>
      </c>
    </row>
    <row r="113" spans="1:6" ht="94.5">
      <c r="A113" s="7"/>
      <c r="B113" s="8" t="s">
        <v>295</v>
      </c>
      <c r="C113" s="6" t="s">
        <v>199</v>
      </c>
      <c r="D113" s="8">
        <v>5</v>
      </c>
      <c r="E113" s="8">
        <v>5</v>
      </c>
      <c r="F113" s="8">
        <f>IF(D113=0,0,ROUND(E113/D113*100,1))</f>
        <v>100</v>
      </c>
    </row>
    <row r="114" spans="1:6" ht="94.5">
      <c r="A114" s="7"/>
      <c r="B114" s="8" t="s">
        <v>296</v>
      </c>
      <c r="C114" s="6" t="s">
        <v>199</v>
      </c>
      <c r="D114" s="8">
        <v>15</v>
      </c>
      <c r="E114" s="8">
        <v>15</v>
      </c>
      <c r="F114" s="8">
        <f>IF(D114=0,0,ROUND(E114/D114*100,1))</f>
        <v>100</v>
      </c>
    </row>
    <row r="115" spans="1:6" ht="15.75">
      <c r="A115" s="16">
        <v>8</v>
      </c>
      <c r="B115" s="11" t="s">
        <v>41</v>
      </c>
      <c r="C115" s="13"/>
      <c r="D115" s="13"/>
      <c r="E115" s="13"/>
      <c r="F115" s="13"/>
    </row>
    <row r="116" spans="1:6" ht="31.5">
      <c r="A116" s="7"/>
      <c r="B116" s="8" t="s">
        <v>297</v>
      </c>
      <c r="C116" s="6" t="s">
        <v>229</v>
      </c>
      <c r="D116" s="8">
        <v>10</v>
      </c>
      <c r="E116" s="8">
        <v>46</v>
      </c>
      <c r="F116" s="8">
        <f>IF(D116=0,0,ROUND(E116/D116*100,1))</f>
        <v>460</v>
      </c>
    </row>
    <row r="117" spans="1:6" ht="47.25">
      <c r="A117" s="7"/>
      <c r="B117" s="8" t="s">
        <v>298</v>
      </c>
      <c r="C117" s="6" t="s">
        <v>196</v>
      </c>
      <c r="D117" s="8">
        <v>1300</v>
      </c>
      <c r="E117" s="8">
        <v>1426</v>
      </c>
      <c r="F117" s="8">
        <f>IF(D117=0,0,ROUND(E117/D117*100,1))</f>
        <v>109.7</v>
      </c>
    </row>
    <row r="118" spans="1:6" ht="63">
      <c r="A118" s="7"/>
      <c r="B118" s="8" t="s">
        <v>299</v>
      </c>
      <c r="C118" s="6" t="s">
        <v>229</v>
      </c>
      <c r="D118" s="8">
        <v>20</v>
      </c>
      <c r="E118" s="8">
        <v>0</v>
      </c>
      <c r="F118" s="8">
        <f>IF(D118=0,0,ROUND(E118/D118*100,1))</f>
        <v>0</v>
      </c>
    </row>
    <row r="119" spans="1:6" ht="78.75">
      <c r="A119" s="7"/>
      <c r="B119" s="8" t="s">
        <v>300</v>
      </c>
      <c r="C119" s="6" t="s">
        <v>229</v>
      </c>
      <c r="D119" s="8">
        <v>90</v>
      </c>
      <c r="E119" s="8">
        <v>108</v>
      </c>
      <c r="F119" s="8">
        <f>IF(D119=0,0,ROUND(E119/D119*100,1))</f>
        <v>120</v>
      </c>
    </row>
    <row r="120" spans="1:6" ht="78.75">
      <c r="A120" s="7"/>
      <c r="B120" s="8" t="s">
        <v>301</v>
      </c>
      <c r="C120" s="6" t="s">
        <v>229</v>
      </c>
      <c r="D120" s="8">
        <v>15</v>
      </c>
      <c r="E120" s="8">
        <v>21</v>
      </c>
      <c r="F120" s="8">
        <f>IF(D120=0,0,ROUND(E120/D120*100,1))</f>
        <v>140</v>
      </c>
    </row>
    <row r="121" spans="1:6" ht="15.75">
      <c r="A121" s="16">
        <v>9</v>
      </c>
      <c r="B121" s="11" t="s">
        <v>42</v>
      </c>
      <c r="C121" s="13"/>
      <c r="D121" s="13"/>
      <c r="E121" s="13"/>
      <c r="F121" s="13"/>
    </row>
    <row r="122" spans="1:6" ht="94.5">
      <c r="A122" s="7"/>
      <c r="B122" s="8" t="s">
        <v>302</v>
      </c>
      <c r="C122" s="6" t="s">
        <v>199</v>
      </c>
      <c r="D122" s="8">
        <v>35</v>
      </c>
      <c r="E122" s="8">
        <v>35</v>
      </c>
      <c r="F122" s="8">
        <f>IF(D122=0,0,ROUND(E122/D122*100,1))</f>
        <v>100</v>
      </c>
    </row>
    <row r="123" spans="1:6" ht="63">
      <c r="A123" s="7"/>
      <c r="B123" s="8" t="s">
        <v>303</v>
      </c>
      <c r="C123" s="6" t="s">
        <v>199</v>
      </c>
      <c r="D123" s="8">
        <v>25</v>
      </c>
      <c r="E123" s="8">
        <v>25</v>
      </c>
      <c r="F123" s="8">
        <f>IF(D123=0,0,ROUND(E123/D123*100,1))</f>
        <v>100</v>
      </c>
    </row>
    <row r="124" spans="1:6" ht="15.75">
      <c r="A124" s="7"/>
      <c r="B124" s="8" t="s">
        <v>304</v>
      </c>
      <c r="C124" s="6" t="s">
        <v>196</v>
      </c>
      <c r="D124" s="8">
        <v>511</v>
      </c>
      <c r="E124" s="8">
        <v>625</v>
      </c>
      <c r="F124" s="8">
        <f>IF(D124=0,0,ROUND(E124/D124*100,1))</f>
        <v>122.3</v>
      </c>
    </row>
    <row r="125" spans="1:6" ht="15.75">
      <c r="A125" s="19" t="s">
        <v>305</v>
      </c>
      <c r="B125" s="11" t="s">
        <v>73</v>
      </c>
      <c r="C125" s="13"/>
      <c r="D125" s="13"/>
      <c r="E125" s="13"/>
      <c r="F125" s="13"/>
    </row>
    <row r="126" spans="1:6" ht="47.25">
      <c r="A126" s="7"/>
      <c r="B126" s="8" t="s">
        <v>306</v>
      </c>
      <c r="C126" s="6" t="s">
        <v>199</v>
      </c>
      <c r="D126" s="8">
        <v>100</v>
      </c>
      <c r="E126" s="8">
        <v>112.4</v>
      </c>
      <c r="F126" s="8">
        <f>IF(D126=0,0,ROUND(E126/D126*100,1))</f>
        <v>112.4</v>
      </c>
    </row>
    <row r="127" spans="1:6" ht="63">
      <c r="A127" s="7"/>
      <c r="B127" s="8" t="s">
        <v>307</v>
      </c>
      <c r="C127" s="6" t="s">
        <v>199</v>
      </c>
      <c r="D127" s="8">
        <v>3</v>
      </c>
      <c r="E127" s="8">
        <v>4.05</v>
      </c>
      <c r="F127" s="8">
        <f>IF(E127=0,0,ROUND(D127/E127*100,1))</f>
        <v>74.1</v>
      </c>
    </row>
    <row r="128" spans="1:6" ht="15.75">
      <c r="A128" s="19" t="s">
        <v>308</v>
      </c>
      <c r="B128" s="11" t="s">
        <v>75</v>
      </c>
      <c r="C128" s="13"/>
      <c r="D128" s="13"/>
      <c r="E128" s="13"/>
      <c r="F128" s="13"/>
    </row>
    <row r="129" spans="1:6" ht="47.25">
      <c r="A129" s="7"/>
      <c r="B129" s="8" t="s">
        <v>309</v>
      </c>
      <c r="C129" s="6" t="s">
        <v>199</v>
      </c>
      <c r="D129" s="8">
        <v>2.8</v>
      </c>
      <c r="E129" s="8">
        <v>4.24</v>
      </c>
      <c r="F129" s="8">
        <f>IF(E129=0,0,ROUND(D129/E129*100,1))</f>
        <v>66</v>
      </c>
    </row>
    <row r="130" spans="1:6" ht="47.25">
      <c r="A130" s="7"/>
      <c r="B130" s="8" t="s">
        <v>310</v>
      </c>
      <c r="C130" s="6" t="s">
        <v>199</v>
      </c>
      <c r="D130" s="8">
        <v>50</v>
      </c>
      <c r="E130" s="8">
        <v>70.8</v>
      </c>
      <c r="F130" s="8">
        <f>IF(D130=0,0,ROUND(E130/D130*100,1))</f>
        <v>141.6</v>
      </c>
    </row>
    <row r="131" spans="1:6" ht="78.75">
      <c r="A131" s="7"/>
      <c r="B131" s="8" t="s">
        <v>311</v>
      </c>
      <c r="C131" s="6" t="s">
        <v>199</v>
      </c>
      <c r="D131" s="8">
        <v>20</v>
      </c>
      <c r="E131" s="8">
        <v>11.5</v>
      </c>
      <c r="F131" s="8">
        <f>IF(E131=0,0,ROUND(D131/E131*100,1))</f>
        <v>173.9</v>
      </c>
    </row>
    <row r="132" spans="1:6" ht="94.5">
      <c r="A132" s="7"/>
      <c r="B132" s="8" t="s">
        <v>312</v>
      </c>
      <c r="C132" s="6" t="s">
        <v>199</v>
      </c>
      <c r="D132" s="8">
        <v>7</v>
      </c>
      <c r="E132" s="8">
        <v>6.7</v>
      </c>
      <c r="F132" s="8">
        <f>IF(E132=0,0,ROUND(D132/E132*100,1))</f>
        <v>104.5</v>
      </c>
    </row>
  </sheetData>
  <mergeCells count="25">
    <mergeCell ref="B128:F128"/>
    <mergeCell ref="B111:F111"/>
    <mergeCell ref="B115:F115"/>
    <mergeCell ref="B121:F121"/>
    <mergeCell ref="B125:F125"/>
    <mergeCell ref="B93:F93"/>
    <mergeCell ref="B102:F102"/>
    <mergeCell ref="B105:F105"/>
    <mergeCell ref="B109:F109"/>
    <mergeCell ref="B65:F65"/>
    <mergeCell ref="B76:F76"/>
    <mergeCell ref="B79:F79"/>
    <mergeCell ref="B87:F87"/>
    <mergeCell ref="B44:F44"/>
    <mergeCell ref="B56:F56"/>
    <mergeCell ref="B60:F60"/>
    <mergeCell ref="B63:F63"/>
    <mergeCell ref="B24:F24"/>
    <mergeCell ref="B29:F29"/>
    <mergeCell ref="B33:F33"/>
    <mergeCell ref="B36:F36"/>
    <mergeCell ref="B4:F4"/>
    <mergeCell ref="B7:F7"/>
    <mergeCell ref="B12:F12"/>
    <mergeCell ref="B16:F16"/>
  </mergeCells>
  <printOptions/>
  <pageMargins left="0.78740157480315" right="0.31496062992126" top="0.393700787401575" bottom="0.59" header="0.5" footer="0.31496062992126"/>
  <pageSetup horizontalDpi="300" verticalDpi="300" orientation="portrait" paperSize="9" r:id="rId1"/>
  <headerFooter alignWithMargins="0">
    <oddFooter>&amp;L&amp;D&amp;RСтр. &amp;P</oddFooter>
  </headerFooter>
</worksheet>
</file>

<file path=xl/worksheets/sheet6.xml><?xml version="1.0" encoding="utf-8"?>
<worksheet xmlns="http://schemas.openxmlformats.org/spreadsheetml/2006/main" xmlns:r="http://schemas.openxmlformats.org/officeDocument/2006/relationships">
  <dimension ref="A1:D13"/>
  <sheetViews>
    <sheetView workbookViewId="0" topLeftCell="A1">
      <selection activeCell="A1" sqref="A1"/>
    </sheetView>
  </sheetViews>
  <sheetFormatPr defaultColWidth="9.00390625" defaultRowHeight="12.75"/>
  <cols>
    <col min="1" max="1" width="5.75390625" style="2" customWidth="1"/>
    <col min="2" max="2" width="20.75390625" style="1" customWidth="1"/>
    <col min="3" max="4" width="28.75390625" style="1" customWidth="1"/>
    <col min="5" max="16384" width="9.125" style="1" customWidth="1"/>
  </cols>
  <sheetData>
    <row r="1" spans="1:4" ht="15.75">
      <c r="A1" s="3" t="s">
        <v>30</v>
      </c>
      <c r="B1" s="4"/>
      <c r="C1" s="4"/>
      <c r="D1" s="4"/>
    </row>
    <row r="2" spans="1:4" ht="15.75">
      <c r="A2" s="3" t="s">
        <v>313</v>
      </c>
      <c r="B2" s="4"/>
      <c r="C2" s="4"/>
      <c r="D2" s="4"/>
    </row>
    <row r="3" spans="1:4" s="5" customFormat="1" ht="31.5">
      <c r="A3" s="6" t="s">
        <v>32</v>
      </c>
      <c r="B3" s="6" t="s">
        <v>33</v>
      </c>
      <c r="C3" s="6" t="s">
        <v>314</v>
      </c>
      <c r="D3" s="6" t="s">
        <v>315</v>
      </c>
    </row>
    <row r="4" spans="1:4" ht="409.5">
      <c r="A4" s="7">
        <v>1</v>
      </c>
      <c r="B4" s="8" t="s">
        <v>34</v>
      </c>
      <c r="C4" s="8" t="s">
        <v>316</v>
      </c>
      <c r="D4" s="8" t="s">
        <v>29</v>
      </c>
    </row>
    <row r="5" spans="1:4" ht="409.5">
      <c r="A5" s="7">
        <v>2</v>
      </c>
      <c r="B5" s="8" t="s">
        <v>35</v>
      </c>
      <c r="C5" s="8" t="s">
        <v>22</v>
      </c>
      <c r="D5" s="8" t="s">
        <v>23</v>
      </c>
    </row>
    <row r="6" spans="1:4" ht="409.5">
      <c r="A6" s="7">
        <v>3</v>
      </c>
      <c r="B6" s="8" t="s">
        <v>36</v>
      </c>
      <c r="C6" s="8" t="s">
        <v>24</v>
      </c>
      <c r="D6" s="8" t="s">
        <v>25</v>
      </c>
    </row>
    <row r="7" spans="1:4" ht="409.5">
      <c r="A7" s="7">
        <v>4</v>
      </c>
      <c r="B7" s="8" t="s">
        <v>37</v>
      </c>
      <c r="C7" s="8" t="s">
        <v>26</v>
      </c>
      <c r="D7" s="8" t="s">
        <v>27</v>
      </c>
    </row>
    <row r="8" spans="1:4" ht="409.5">
      <c r="A8" s="7">
        <v>5</v>
      </c>
      <c r="B8" s="8" t="s">
        <v>38</v>
      </c>
      <c r="C8" s="8" t="s">
        <v>28</v>
      </c>
      <c r="D8" s="8" t="s">
        <v>21</v>
      </c>
    </row>
    <row r="9" spans="1:4" ht="409.5">
      <c r="A9" s="7">
        <v>6</v>
      </c>
      <c r="B9" s="8" t="s">
        <v>39</v>
      </c>
      <c r="C9" s="8" t="s">
        <v>16</v>
      </c>
      <c r="D9" s="8" t="s">
        <v>17</v>
      </c>
    </row>
    <row r="10" spans="1:4" ht="409.5">
      <c r="A10" s="7">
        <v>7</v>
      </c>
      <c r="B10" s="8" t="s">
        <v>40</v>
      </c>
      <c r="C10" s="8" t="s">
        <v>18</v>
      </c>
      <c r="D10" s="8" t="s">
        <v>19</v>
      </c>
    </row>
    <row r="11" spans="1:4" ht="409.5">
      <c r="A11" s="7">
        <v>8</v>
      </c>
      <c r="B11" s="8" t="s">
        <v>41</v>
      </c>
      <c r="C11" s="8" t="s">
        <v>20</v>
      </c>
      <c r="D11" s="8" t="s">
        <v>15</v>
      </c>
    </row>
    <row r="12" spans="1:4" ht="409.5">
      <c r="A12" s="7">
        <v>9</v>
      </c>
      <c r="B12" s="8" t="s">
        <v>42</v>
      </c>
      <c r="C12" s="8" t="s">
        <v>0</v>
      </c>
      <c r="D12" s="8" t="s">
        <v>1</v>
      </c>
    </row>
    <row r="13" spans="1:4" ht="409.5">
      <c r="A13" s="7">
        <v>10</v>
      </c>
      <c r="B13" s="8" t="s">
        <v>43</v>
      </c>
      <c r="C13" s="8" t="s">
        <v>2</v>
      </c>
      <c r="D13" s="8" t="s">
        <v>3</v>
      </c>
    </row>
  </sheetData>
  <printOptions/>
  <pageMargins left="0.78740157480315" right="0.31496062992126" top="0.393700787401575" bottom="0.59" header="0.5" footer="0.31496062992126"/>
  <pageSetup horizontalDpi="300" verticalDpi="300" orientation="portrait" paperSize="9" r:id="rId1"/>
  <headerFooter alignWithMargins="0">
    <oddFooter>&amp;L&amp;D&amp;RСтр. &amp;P</oddFooter>
  </headerFooter>
</worksheet>
</file>

<file path=xl/worksheets/sheet7.xml><?xml version="1.0" encoding="utf-8"?>
<worksheet xmlns="http://schemas.openxmlformats.org/spreadsheetml/2006/main" xmlns:r="http://schemas.openxmlformats.org/officeDocument/2006/relationships">
  <dimension ref="A1:AF33"/>
  <sheetViews>
    <sheetView showZeros="0" workbookViewId="0" topLeftCell="A1">
      <selection activeCell="A1" sqref="A1"/>
    </sheetView>
  </sheetViews>
  <sheetFormatPr defaultColWidth="9.00390625" defaultRowHeight="12.75"/>
  <cols>
    <col min="1" max="1" width="5.25390625" style="22" customWidth="1"/>
    <col min="2" max="2" width="34.75390625" style="21" customWidth="1"/>
    <col min="3" max="32" width="9.375" style="21" customWidth="1"/>
    <col min="33" max="16384" width="9.125" style="21" customWidth="1"/>
  </cols>
  <sheetData>
    <row r="1" ht="15">
      <c r="A1" s="23" t="s">
        <v>30</v>
      </c>
    </row>
    <row r="2" ht="15">
      <c r="A2" s="23" t="s">
        <v>4</v>
      </c>
    </row>
    <row r="3" spans="1:32" s="24" customFormat="1" ht="15">
      <c r="A3" s="25" t="s">
        <v>32</v>
      </c>
      <c r="B3" s="25" t="s">
        <v>33</v>
      </c>
      <c r="C3" s="25" t="s">
        <v>12</v>
      </c>
      <c r="D3" s="25"/>
      <c r="E3" s="25"/>
      <c r="F3" s="25"/>
      <c r="G3" s="25"/>
      <c r="H3" s="25"/>
      <c r="I3" s="25"/>
      <c r="J3" s="25"/>
      <c r="K3" s="25"/>
      <c r="L3" s="25"/>
      <c r="M3" s="25" t="s">
        <v>13</v>
      </c>
      <c r="N3" s="25"/>
      <c r="O3" s="25"/>
      <c r="P3" s="25"/>
      <c r="Q3" s="25"/>
      <c r="R3" s="25"/>
      <c r="S3" s="25"/>
      <c r="T3" s="25"/>
      <c r="U3" s="25"/>
      <c r="V3" s="25"/>
      <c r="W3" s="25" t="s">
        <v>14</v>
      </c>
      <c r="X3" s="25"/>
      <c r="Y3" s="25"/>
      <c r="Z3" s="25"/>
      <c r="AA3" s="25"/>
      <c r="AB3" s="25"/>
      <c r="AC3" s="25"/>
      <c r="AD3" s="25"/>
      <c r="AE3" s="25"/>
      <c r="AF3" s="25"/>
    </row>
    <row r="4" spans="1:32" s="24" customFormat="1" ht="15">
      <c r="A4" s="25"/>
      <c r="B4" s="25"/>
      <c r="C4" s="25" t="s">
        <v>5</v>
      </c>
      <c r="D4" s="25" t="s">
        <v>6</v>
      </c>
      <c r="E4" s="25" t="s">
        <v>7</v>
      </c>
      <c r="F4" s="25"/>
      <c r="G4" s="25"/>
      <c r="H4" s="25"/>
      <c r="I4" s="25"/>
      <c r="J4" s="25"/>
      <c r="K4" s="25"/>
      <c r="L4" s="25"/>
      <c r="M4" s="25" t="s">
        <v>5</v>
      </c>
      <c r="N4" s="25" t="s">
        <v>6</v>
      </c>
      <c r="O4" s="25" t="s">
        <v>7</v>
      </c>
      <c r="P4" s="25"/>
      <c r="Q4" s="25"/>
      <c r="R4" s="25"/>
      <c r="S4" s="25"/>
      <c r="T4" s="25"/>
      <c r="U4" s="25"/>
      <c r="V4" s="25"/>
      <c r="W4" s="25" t="s">
        <v>5</v>
      </c>
      <c r="X4" s="25" t="s">
        <v>6</v>
      </c>
      <c r="Y4" s="25" t="s">
        <v>7</v>
      </c>
      <c r="Z4" s="25"/>
      <c r="AA4" s="25"/>
      <c r="AB4" s="25"/>
      <c r="AC4" s="25"/>
      <c r="AD4" s="25"/>
      <c r="AE4" s="25"/>
      <c r="AF4" s="25"/>
    </row>
    <row r="5" spans="1:32" s="24" customFormat="1" ht="15">
      <c r="A5" s="25"/>
      <c r="B5" s="25"/>
      <c r="C5" s="25"/>
      <c r="D5" s="25"/>
      <c r="E5" s="25" t="s">
        <v>8</v>
      </c>
      <c r="F5" s="25"/>
      <c r="G5" s="25" t="s">
        <v>9</v>
      </c>
      <c r="H5" s="25"/>
      <c r="I5" s="25" t="s">
        <v>10</v>
      </c>
      <c r="J5" s="25"/>
      <c r="K5" s="25" t="s">
        <v>11</v>
      </c>
      <c r="L5" s="25"/>
      <c r="M5" s="25"/>
      <c r="N5" s="25"/>
      <c r="O5" s="25" t="s">
        <v>8</v>
      </c>
      <c r="P5" s="25"/>
      <c r="Q5" s="25" t="s">
        <v>9</v>
      </c>
      <c r="R5" s="25"/>
      <c r="S5" s="25" t="s">
        <v>10</v>
      </c>
      <c r="T5" s="25"/>
      <c r="U5" s="25" t="s">
        <v>11</v>
      </c>
      <c r="V5" s="25"/>
      <c r="W5" s="25"/>
      <c r="X5" s="25"/>
      <c r="Y5" s="25" t="s">
        <v>8</v>
      </c>
      <c r="Z5" s="25"/>
      <c r="AA5" s="25" t="s">
        <v>9</v>
      </c>
      <c r="AB5" s="25"/>
      <c r="AC5" s="25" t="s">
        <v>10</v>
      </c>
      <c r="AD5" s="25"/>
      <c r="AE5" s="25" t="s">
        <v>11</v>
      </c>
      <c r="AF5" s="25"/>
    </row>
    <row r="6" spans="1:32" s="24" customFormat="1" ht="30">
      <c r="A6" s="25"/>
      <c r="B6" s="25"/>
      <c r="C6" s="25"/>
      <c r="D6" s="25"/>
      <c r="E6" s="26" t="s">
        <v>5</v>
      </c>
      <c r="F6" s="26" t="s">
        <v>6</v>
      </c>
      <c r="G6" s="26" t="s">
        <v>5</v>
      </c>
      <c r="H6" s="26" t="s">
        <v>6</v>
      </c>
      <c r="I6" s="26" t="s">
        <v>5</v>
      </c>
      <c r="J6" s="26" t="s">
        <v>6</v>
      </c>
      <c r="K6" s="26" t="s">
        <v>5</v>
      </c>
      <c r="L6" s="26" t="s">
        <v>6</v>
      </c>
      <c r="M6" s="25"/>
      <c r="N6" s="25"/>
      <c r="O6" s="26" t="s">
        <v>5</v>
      </c>
      <c r="P6" s="26" t="s">
        <v>6</v>
      </c>
      <c r="Q6" s="26" t="s">
        <v>5</v>
      </c>
      <c r="R6" s="26" t="s">
        <v>6</v>
      </c>
      <c r="S6" s="26" t="s">
        <v>5</v>
      </c>
      <c r="T6" s="26" t="s">
        <v>6</v>
      </c>
      <c r="U6" s="26" t="s">
        <v>5</v>
      </c>
      <c r="V6" s="26" t="s">
        <v>6</v>
      </c>
      <c r="W6" s="25"/>
      <c r="X6" s="25"/>
      <c r="Y6" s="26" t="s">
        <v>5</v>
      </c>
      <c r="Z6" s="26" t="s">
        <v>6</v>
      </c>
      <c r="AA6" s="26" t="s">
        <v>5</v>
      </c>
      <c r="AB6" s="26" t="s">
        <v>6</v>
      </c>
      <c r="AC6" s="26" t="s">
        <v>5</v>
      </c>
      <c r="AD6" s="26" t="s">
        <v>6</v>
      </c>
      <c r="AE6" s="26" t="s">
        <v>5</v>
      </c>
      <c r="AF6" s="26" t="s">
        <v>6</v>
      </c>
    </row>
    <row r="7" spans="1:32" ht="42.75">
      <c r="A7" s="27">
        <v>1</v>
      </c>
      <c r="B7" s="28" t="s">
        <v>34</v>
      </c>
      <c r="C7" s="29">
        <f>E7+G7+I7+K7</f>
        <v>96.9</v>
      </c>
      <c r="D7" s="29">
        <f>F7+H7+J7+L7</f>
        <v>0</v>
      </c>
      <c r="E7" s="29">
        <v>0</v>
      </c>
      <c r="F7" s="29">
        <v>0</v>
      </c>
      <c r="G7" s="29">
        <v>60</v>
      </c>
      <c r="H7" s="29">
        <v>0</v>
      </c>
      <c r="I7" s="29">
        <v>36.9</v>
      </c>
      <c r="J7" s="29">
        <v>0</v>
      </c>
      <c r="K7" s="29">
        <v>0</v>
      </c>
      <c r="L7" s="29">
        <v>0</v>
      </c>
      <c r="M7" s="29">
        <f>O7+Q7+S7+U7</f>
        <v>96.9</v>
      </c>
      <c r="N7" s="29">
        <f>P7+R7+T7+V7</f>
        <v>0</v>
      </c>
      <c r="O7" s="29">
        <v>0</v>
      </c>
      <c r="P7" s="29">
        <v>0</v>
      </c>
      <c r="Q7" s="29">
        <v>60</v>
      </c>
      <c r="R7" s="29">
        <v>0</v>
      </c>
      <c r="S7" s="29">
        <v>36.9</v>
      </c>
      <c r="T7" s="29">
        <v>0</v>
      </c>
      <c r="U7" s="29">
        <v>0</v>
      </c>
      <c r="V7" s="29">
        <v>0</v>
      </c>
      <c r="W7" s="29">
        <f>IF(C7=0,0,ROUND(M33/C33*100,1))</f>
        <v>100.1</v>
      </c>
      <c r="X7" s="29">
        <f>IF(D7=0,0,ROUND(N33/D33*100,1))</f>
        <v>0</v>
      </c>
      <c r="Y7" s="29">
        <f>IF(E7=0,0,ROUND(O33/E33*100,1))</f>
        <v>0</v>
      </c>
      <c r="Z7" s="29">
        <f>IF(F7=0,0,ROUND(P33/F33*100,1))</f>
        <v>0</v>
      </c>
      <c r="AA7" s="29">
        <f>IF(G7=0,0,ROUND(Q33/G33*100,1))</f>
        <v>98.7</v>
      </c>
      <c r="AB7" s="29">
        <f>IF(H7=0,0,ROUND(R33/H33*100,1))</f>
        <v>0</v>
      </c>
      <c r="AC7" s="29">
        <f>IF(I7=0,0,ROUND(S33/I33*100,1))</f>
        <v>104.1</v>
      </c>
      <c r="AD7" s="29">
        <f>IF(J7=0,0,ROUND(T33/J33*100,1))</f>
        <v>0</v>
      </c>
      <c r="AE7" s="29">
        <f>IF(K7=0,0,ROUND(U33/K33*100,1))</f>
        <v>0</v>
      </c>
      <c r="AF7" s="29">
        <f>IF(L7=0,0,ROUND(V33/L33*100,1))</f>
        <v>0</v>
      </c>
    </row>
    <row r="8" spans="1:32" ht="45">
      <c r="A8" s="30" t="s">
        <v>44</v>
      </c>
      <c r="B8" s="29" t="s">
        <v>45</v>
      </c>
      <c r="C8" s="29">
        <f>E8+G8+I8+K8</f>
        <v>86.9</v>
      </c>
      <c r="D8" s="29">
        <f>F8+H8+J8+L8</f>
        <v>0</v>
      </c>
      <c r="E8" s="29">
        <v>0</v>
      </c>
      <c r="F8" s="29">
        <v>0</v>
      </c>
      <c r="G8" s="29">
        <v>60</v>
      </c>
      <c r="H8" s="29">
        <v>0</v>
      </c>
      <c r="I8" s="29">
        <v>26.9</v>
      </c>
      <c r="J8" s="29">
        <v>0</v>
      </c>
      <c r="K8" s="29">
        <v>0</v>
      </c>
      <c r="L8" s="29">
        <v>0</v>
      </c>
      <c r="M8" s="29">
        <f>O8+Q8+S8+U8</f>
        <v>86.9</v>
      </c>
      <c r="N8" s="29">
        <f>P8+R8+T8+V8</f>
        <v>0</v>
      </c>
      <c r="O8" s="29">
        <v>0</v>
      </c>
      <c r="P8" s="29">
        <v>0</v>
      </c>
      <c r="Q8" s="29">
        <v>60</v>
      </c>
      <c r="R8" s="29">
        <v>0</v>
      </c>
      <c r="S8" s="29">
        <v>26.9</v>
      </c>
      <c r="T8" s="29">
        <v>0</v>
      </c>
      <c r="U8" s="29">
        <v>0</v>
      </c>
      <c r="V8" s="29">
        <v>0</v>
      </c>
      <c r="W8" s="29">
        <f>IF(C8=0,0,ROUND(M33/C33*100,1))</f>
        <v>100.1</v>
      </c>
      <c r="X8" s="29">
        <f>IF(D8=0,0,ROUND(N33/D33*100,1))</f>
        <v>0</v>
      </c>
      <c r="Y8" s="29">
        <f>IF(E8=0,0,ROUND(O33/E33*100,1))</f>
        <v>0</v>
      </c>
      <c r="Z8" s="29">
        <f>IF(F8=0,0,ROUND(P33/F33*100,1))</f>
        <v>0</v>
      </c>
      <c r="AA8" s="29">
        <f>IF(G8=0,0,ROUND(Q33/G33*100,1))</f>
        <v>98.7</v>
      </c>
      <c r="AB8" s="29">
        <f>IF(H8=0,0,ROUND(R33/H33*100,1))</f>
        <v>0</v>
      </c>
      <c r="AC8" s="29">
        <f>IF(I8=0,0,ROUND(S33/I33*100,1))</f>
        <v>104.1</v>
      </c>
      <c r="AD8" s="29">
        <f>IF(J8=0,0,ROUND(T33/J33*100,1))</f>
        <v>0</v>
      </c>
      <c r="AE8" s="29">
        <f>IF(K8=0,0,ROUND(U33/K33*100,1))</f>
        <v>0</v>
      </c>
      <c r="AF8" s="29">
        <f>IF(L8=0,0,ROUND(V33/L33*100,1))</f>
        <v>0</v>
      </c>
    </row>
    <row r="9" spans="1:32" ht="45">
      <c r="A9" s="30" t="s">
        <v>46</v>
      </c>
      <c r="B9" s="29" t="s">
        <v>47</v>
      </c>
      <c r="C9" s="29">
        <f>E9+G9+I9+K9</f>
        <v>10</v>
      </c>
      <c r="D9" s="29">
        <f>F9+H9+J9+L9</f>
        <v>0</v>
      </c>
      <c r="E9" s="29">
        <v>0</v>
      </c>
      <c r="F9" s="29">
        <v>0</v>
      </c>
      <c r="G9" s="29">
        <v>0</v>
      </c>
      <c r="H9" s="29">
        <v>0</v>
      </c>
      <c r="I9" s="29">
        <v>10</v>
      </c>
      <c r="J9" s="29">
        <v>0</v>
      </c>
      <c r="K9" s="29">
        <v>0</v>
      </c>
      <c r="L9" s="29">
        <v>0</v>
      </c>
      <c r="M9" s="29">
        <f>O9+Q9+S9+U9</f>
        <v>10</v>
      </c>
      <c r="N9" s="29">
        <f>P9+R9+T9+V9</f>
        <v>0</v>
      </c>
      <c r="O9" s="29">
        <v>0</v>
      </c>
      <c r="P9" s="29">
        <v>0</v>
      </c>
      <c r="Q9" s="29">
        <v>0</v>
      </c>
      <c r="R9" s="29">
        <v>0</v>
      </c>
      <c r="S9" s="29">
        <v>10</v>
      </c>
      <c r="T9" s="29">
        <v>0</v>
      </c>
      <c r="U9" s="29">
        <v>0</v>
      </c>
      <c r="V9" s="29">
        <v>0</v>
      </c>
      <c r="W9" s="29">
        <f>IF(C9=0,0,ROUND(M33/C33*100,1))</f>
        <v>100.1</v>
      </c>
      <c r="X9" s="29">
        <f>IF(D9=0,0,ROUND(N33/D33*100,1))</f>
        <v>0</v>
      </c>
      <c r="Y9" s="29">
        <f>IF(E9=0,0,ROUND(O33/E33*100,1))</f>
        <v>0</v>
      </c>
      <c r="Z9" s="29">
        <f>IF(F9=0,0,ROUND(P33/F33*100,1))</f>
        <v>0</v>
      </c>
      <c r="AA9" s="29">
        <f>IF(G9=0,0,ROUND(Q33/G33*100,1))</f>
        <v>0</v>
      </c>
      <c r="AB9" s="29">
        <f>IF(H9=0,0,ROUND(R33/H33*100,1))</f>
        <v>0</v>
      </c>
      <c r="AC9" s="29">
        <f>IF(I9=0,0,ROUND(S33/I33*100,1))</f>
        <v>104.1</v>
      </c>
      <c r="AD9" s="29">
        <f>IF(J9=0,0,ROUND(T33/J33*100,1))</f>
        <v>0</v>
      </c>
      <c r="AE9" s="29">
        <f>IF(K9=0,0,ROUND(U33/K33*100,1))</f>
        <v>0</v>
      </c>
      <c r="AF9" s="29">
        <f>IF(L9=0,0,ROUND(V33/L33*100,1))</f>
        <v>0</v>
      </c>
    </row>
    <row r="10" spans="1:32" ht="28.5">
      <c r="A10" s="27">
        <v>2</v>
      </c>
      <c r="B10" s="28" t="s">
        <v>35</v>
      </c>
      <c r="C10" s="29">
        <f>E10+G10+I10+K10</f>
        <v>20363.1</v>
      </c>
      <c r="D10" s="29">
        <f>F10+H10+J10+L10</f>
        <v>0</v>
      </c>
      <c r="E10" s="29">
        <v>100</v>
      </c>
      <c r="F10" s="29">
        <v>0</v>
      </c>
      <c r="G10" s="29">
        <v>416.8</v>
      </c>
      <c r="H10" s="29">
        <v>0</v>
      </c>
      <c r="I10" s="29">
        <v>18927.8</v>
      </c>
      <c r="J10" s="29">
        <v>0</v>
      </c>
      <c r="K10" s="29">
        <v>918.5</v>
      </c>
      <c r="L10" s="29">
        <v>0</v>
      </c>
      <c r="M10" s="29">
        <f>O10+Q10+S10+U10</f>
        <v>20274.6</v>
      </c>
      <c r="N10" s="29">
        <f>P10+R10+T10+V10</f>
        <v>0</v>
      </c>
      <c r="O10" s="29">
        <v>100</v>
      </c>
      <c r="P10" s="29">
        <v>0</v>
      </c>
      <c r="Q10" s="29">
        <v>328.3</v>
      </c>
      <c r="R10" s="29">
        <v>0</v>
      </c>
      <c r="S10" s="29">
        <v>18927.8</v>
      </c>
      <c r="T10" s="29">
        <v>0</v>
      </c>
      <c r="U10" s="29">
        <v>918.5</v>
      </c>
      <c r="V10" s="29">
        <v>0</v>
      </c>
      <c r="W10" s="29">
        <f>IF(C10=0,0,ROUND(M33/C33*100,1))</f>
        <v>100.1</v>
      </c>
      <c r="X10" s="29">
        <f>IF(D10=0,0,ROUND(N33/D33*100,1))</f>
        <v>0</v>
      </c>
      <c r="Y10" s="29">
        <f>IF(E10=0,0,ROUND(O33/E33*100,1))</f>
        <v>442</v>
      </c>
      <c r="Z10" s="29">
        <f>IF(F10=0,0,ROUND(P33/F33*100,1))</f>
        <v>0</v>
      </c>
      <c r="AA10" s="29">
        <f>IF(G10=0,0,ROUND(Q33/G33*100,1))</f>
        <v>98.7</v>
      </c>
      <c r="AB10" s="29">
        <f>IF(H10=0,0,ROUND(R33/H33*100,1))</f>
        <v>0</v>
      </c>
      <c r="AC10" s="29">
        <f>IF(I10=0,0,ROUND(S33/I33*100,1))</f>
        <v>104.1</v>
      </c>
      <c r="AD10" s="29">
        <f>IF(J10=0,0,ROUND(T33/J33*100,1))</f>
        <v>0</v>
      </c>
      <c r="AE10" s="29">
        <f>IF(K10=0,0,ROUND(U33/K33*100,1))</f>
        <v>59.3</v>
      </c>
      <c r="AF10" s="29">
        <f>IF(L10=0,0,ROUND(V33/L33*100,1))</f>
        <v>0</v>
      </c>
    </row>
    <row r="11" spans="1:32" ht="75">
      <c r="A11" s="30" t="s">
        <v>48</v>
      </c>
      <c r="B11" s="29" t="s">
        <v>49</v>
      </c>
      <c r="C11" s="29">
        <f>E11+G11+I11+K11</f>
        <v>3384.2</v>
      </c>
      <c r="D11" s="29">
        <f>F11+H11+J11+L11</f>
        <v>0</v>
      </c>
      <c r="E11" s="29">
        <v>0</v>
      </c>
      <c r="F11" s="29">
        <v>0</v>
      </c>
      <c r="G11" s="29">
        <v>96.5</v>
      </c>
      <c r="H11" s="29">
        <v>0</v>
      </c>
      <c r="I11" s="29">
        <v>3287.7</v>
      </c>
      <c r="J11" s="29">
        <v>0</v>
      </c>
      <c r="K11" s="29">
        <v>0</v>
      </c>
      <c r="L11" s="29">
        <v>0</v>
      </c>
      <c r="M11" s="29">
        <f>O11+Q11+S11+U11</f>
        <v>3384.2</v>
      </c>
      <c r="N11" s="29">
        <f>P11+R11+T11+V11</f>
        <v>0</v>
      </c>
      <c r="O11" s="29">
        <v>0</v>
      </c>
      <c r="P11" s="29">
        <v>0</v>
      </c>
      <c r="Q11" s="29">
        <v>96.5</v>
      </c>
      <c r="R11" s="29">
        <v>0</v>
      </c>
      <c r="S11" s="29">
        <v>3287.7</v>
      </c>
      <c r="T11" s="29">
        <v>0</v>
      </c>
      <c r="U11" s="29">
        <v>0</v>
      </c>
      <c r="V11" s="29">
        <v>0</v>
      </c>
      <c r="W11" s="29">
        <f>IF(C11=0,0,ROUND(M33/C33*100,1))</f>
        <v>100.1</v>
      </c>
      <c r="X11" s="29">
        <f>IF(D11=0,0,ROUND(N33/D33*100,1))</f>
        <v>0</v>
      </c>
      <c r="Y11" s="29">
        <f>IF(E11=0,0,ROUND(O33/E33*100,1))</f>
        <v>0</v>
      </c>
      <c r="Z11" s="29">
        <f>IF(F11=0,0,ROUND(P33/F33*100,1))</f>
        <v>0</v>
      </c>
      <c r="AA11" s="29">
        <f>IF(G11=0,0,ROUND(Q33/G33*100,1))</f>
        <v>98.7</v>
      </c>
      <c r="AB11" s="29">
        <f>IF(H11=0,0,ROUND(R33/H33*100,1))</f>
        <v>0</v>
      </c>
      <c r="AC11" s="29">
        <f>IF(I11=0,0,ROUND(S33/I33*100,1))</f>
        <v>104.1</v>
      </c>
      <c r="AD11" s="29">
        <f>IF(J11=0,0,ROUND(T33/J33*100,1))</f>
        <v>0</v>
      </c>
      <c r="AE11" s="29">
        <f>IF(K11=0,0,ROUND(U33/K33*100,1))</f>
        <v>0</v>
      </c>
      <c r="AF11" s="29">
        <f>IF(L11=0,0,ROUND(V33/L33*100,1))</f>
        <v>0</v>
      </c>
    </row>
    <row r="12" spans="1:32" ht="45">
      <c r="A12" s="30" t="s">
        <v>50</v>
      </c>
      <c r="B12" s="29" t="s">
        <v>51</v>
      </c>
      <c r="C12" s="29">
        <f>E12+G12+I12+K12</f>
        <v>960.3</v>
      </c>
      <c r="D12" s="29">
        <f>F12+H12+J12+L12</f>
        <v>0</v>
      </c>
      <c r="E12" s="29">
        <v>0</v>
      </c>
      <c r="F12" s="29">
        <v>0</v>
      </c>
      <c r="G12" s="29">
        <v>0</v>
      </c>
      <c r="H12" s="29">
        <v>0</v>
      </c>
      <c r="I12" s="29">
        <v>956.3</v>
      </c>
      <c r="J12" s="29">
        <v>0</v>
      </c>
      <c r="K12" s="29">
        <v>4</v>
      </c>
      <c r="L12" s="29">
        <v>0</v>
      </c>
      <c r="M12" s="29">
        <f>O12+Q12+S12+U12</f>
        <v>960.3</v>
      </c>
      <c r="N12" s="29">
        <f>P12+R12+T12+V12</f>
        <v>0</v>
      </c>
      <c r="O12" s="29">
        <v>0</v>
      </c>
      <c r="P12" s="29">
        <v>0</v>
      </c>
      <c r="Q12" s="29">
        <v>0</v>
      </c>
      <c r="R12" s="29">
        <v>0</v>
      </c>
      <c r="S12" s="29">
        <v>956.3</v>
      </c>
      <c r="T12" s="29">
        <v>0</v>
      </c>
      <c r="U12" s="29">
        <v>4</v>
      </c>
      <c r="V12" s="29">
        <v>0</v>
      </c>
      <c r="W12" s="29">
        <f>IF(C12=0,0,ROUND(M33/C33*100,1))</f>
        <v>100.1</v>
      </c>
      <c r="X12" s="29">
        <f>IF(D12=0,0,ROUND(N33/D33*100,1))</f>
        <v>0</v>
      </c>
      <c r="Y12" s="29">
        <f>IF(E12=0,0,ROUND(O33/E33*100,1))</f>
        <v>0</v>
      </c>
      <c r="Z12" s="29">
        <f>IF(F12=0,0,ROUND(P33/F33*100,1))</f>
        <v>0</v>
      </c>
      <c r="AA12" s="29">
        <f>IF(G12=0,0,ROUND(Q33/G33*100,1))</f>
        <v>0</v>
      </c>
      <c r="AB12" s="29">
        <f>IF(H12=0,0,ROUND(R33/H33*100,1))</f>
        <v>0</v>
      </c>
      <c r="AC12" s="29">
        <f>IF(I12=0,0,ROUND(S33/I33*100,1))</f>
        <v>104.1</v>
      </c>
      <c r="AD12" s="29">
        <f>IF(J12=0,0,ROUND(T33/J33*100,1))</f>
        <v>0</v>
      </c>
      <c r="AE12" s="29">
        <f>IF(K12=0,0,ROUND(U33/K33*100,1))</f>
        <v>59.3</v>
      </c>
      <c r="AF12" s="29">
        <f>IF(L12=0,0,ROUND(V33/L33*100,1))</f>
        <v>0</v>
      </c>
    </row>
    <row r="13" spans="1:32" ht="30">
      <c r="A13" s="30" t="s">
        <v>52</v>
      </c>
      <c r="B13" s="29" t="s">
        <v>53</v>
      </c>
      <c r="C13" s="29">
        <f>E13+G13+I13+K13</f>
        <v>5896.299999999999</v>
      </c>
      <c r="D13" s="29">
        <f>F13+H13+J13+L13</f>
        <v>0</v>
      </c>
      <c r="E13" s="29">
        <v>0</v>
      </c>
      <c r="F13" s="29">
        <v>0</v>
      </c>
      <c r="G13" s="29">
        <v>0</v>
      </c>
      <c r="H13" s="29">
        <v>0</v>
      </c>
      <c r="I13" s="29">
        <v>5262.9</v>
      </c>
      <c r="J13" s="29">
        <v>0</v>
      </c>
      <c r="K13" s="29">
        <v>633.4</v>
      </c>
      <c r="L13" s="29">
        <v>0</v>
      </c>
      <c r="M13" s="29">
        <f>O13+Q13+S13+U13</f>
        <v>5897.799999999999</v>
      </c>
      <c r="N13" s="29">
        <f>P13+R13+T13+V13</f>
        <v>0</v>
      </c>
      <c r="O13" s="29">
        <v>0</v>
      </c>
      <c r="P13" s="29">
        <v>0</v>
      </c>
      <c r="Q13" s="29">
        <v>1.5</v>
      </c>
      <c r="R13" s="29">
        <v>0</v>
      </c>
      <c r="S13" s="29">
        <v>5262.9</v>
      </c>
      <c r="T13" s="29">
        <v>0</v>
      </c>
      <c r="U13" s="29">
        <v>633.4</v>
      </c>
      <c r="V13" s="29">
        <v>0</v>
      </c>
      <c r="W13" s="29">
        <f>IF(C13=0,0,ROUND(M33/C33*100,1))</f>
        <v>100.1</v>
      </c>
      <c r="X13" s="29">
        <f>IF(D13=0,0,ROUND(N33/D33*100,1))</f>
        <v>0</v>
      </c>
      <c r="Y13" s="29">
        <f>IF(E13=0,0,ROUND(O33/E33*100,1))</f>
        <v>0</v>
      </c>
      <c r="Z13" s="29">
        <f>IF(F13=0,0,ROUND(P33/F33*100,1))</f>
        <v>0</v>
      </c>
      <c r="AA13" s="29">
        <f>IF(G13=0,0,ROUND(Q33/G33*100,1))</f>
        <v>0</v>
      </c>
      <c r="AB13" s="29">
        <f>IF(H13=0,0,ROUND(R33/H33*100,1))</f>
        <v>0</v>
      </c>
      <c r="AC13" s="29">
        <f>IF(I13=0,0,ROUND(S33/I33*100,1))</f>
        <v>104.1</v>
      </c>
      <c r="AD13" s="29">
        <f>IF(J13=0,0,ROUND(T33/J33*100,1))</f>
        <v>0</v>
      </c>
      <c r="AE13" s="29">
        <f>IF(K13=0,0,ROUND(U33/K33*100,1))</f>
        <v>59.3</v>
      </c>
      <c r="AF13" s="29">
        <f>IF(L13=0,0,ROUND(V33/L33*100,1))</f>
        <v>0</v>
      </c>
    </row>
    <row r="14" spans="1:32" ht="45">
      <c r="A14" s="30" t="s">
        <v>54</v>
      </c>
      <c r="B14" s="29" t="s">
        <v>55</v>
      </c>
      <c r="C14" s="29">
        <f>E14+G14+I14+K14</f>
        <v>9792</v>
      </c>
      <c r="D14" s="29">
        <f>F14+H14+J14+L14</f>
        <v>0</v>
      </c>
      <c r="E14" s="29">
        <v>0</v>
      </c>
      <c r="F14" s="29">
        <v>0</v>
      </c>
      <c r="G14" s="29">
        <v>90</v>
      </c>
      <c r="H14" s="29">
        <v>0</v>
      </c>
      <c r="I14" s="29">
        <v>9420.9</v>
      </c>
      <c r="J14" s="29">
        <v>0</v>
      </c>
      <c r="K14" s="29">
        <v>281.1</v>
      </c>
      <c r="L14" s="29">
        <v>0</v>
      </c>
      <c r="M14" s="29">
        <f>O14+Q14+S14+U14</f>
        <v>9702</v>
      </c>
      <c r="N14" s="29">
        <f>P14+R14+T14+V14</f>
        <v>0</v>
      </c>
      <c r="O14" s="29">
        <v>0</v>
      </c>
      <c r="P14" s="29">
        <v>0</v>
      </c>
      <c r="Q14" s="29">
        <v>0</v>
      </c>
      <c r="R14" s="29">
        <v>0</v>
      </c>
      <c r="S14" s="29">
        <v>9420.9</v>
      </c>
      <c r="T14" s="29">
        <v>0</v>
      </c>
      <c r="U14" s="29">
        <v>281.1</v>
      </c>
      <c r="V14" s="29">
        <v>0</v>
      </c>
      <c r="W14" s="29">
        <f>IF(C14=0,0,ROUND(M33/C33*100,1))</f>
        <v>100.1</v>
      </c>
      <c r="X14" s="29">
        <f>IF(D14=0,0,ROUND(N33/D33*100,1))</f>
        <v>0</v>
      </c>
      <c r="Y14" s="29">
        <f>IF(E14=0,0,ROUND(O33/E33*100,1))</f>
        <v>0</v>
      </c>
      <c r="Z14" s="29">
        <f>IF(F14=0,0,ROUND(P33/F33*100,1))</f>
        <v>0</v>
      </c>
      <c r="AA14" s="29">
        <f>IF(G14=0,0,ROUND(Q33/G33*100,1))</f>
        <v>98.7</v>
      </c>
      <c r="AB14" s="29">
        <f>IF(H14=0,0,ROUND(R33/H33*100,1))</f>
        <v>0</v>
      </c>
      <c r="AC14" s="29">
        <f>IF(I14=0,0,ROUND(S33/I33*100,1))</f>
        <v>104.1</v>
      </c>
      <c r="AD14" s="29">
        <f>IF(J14=0,0,ROUND(T33/J33*100,1))</f>
        <v>0</v>
      </c>
      <c r="AE14" s="29">
        <f>IF(K14=0,0,ROUND(U33/K33*100,1))</f>
        <v>59.3</v>
      </c>
      <c r="AF14" s="29">
        <f>IF(L14=0,0,ROUND(V33/L33*100,1))</f>
        <v>0</v>
      </c>
    </row>
    <row r="15" spans="1:32" ht="42.75">
      <c r="A15" s="27">
        <v>3</v>
      </c>
      <c r="B15" s="28" t="s">
        <v>36</v>
      </c>
      <c r="C15" s="29">
        <f>E15+G15+I15+K15</f>
        <v>0</v>
      </c>
      <c r="D15" s="29">
        <f>F15+H15+J15+L15</f>
        <v>0</v>
      </c>
      <c r="E15" s="29">
        <v>0</v>
      </c>
      <c r="F15" s="29">
        <v>0</v>
      </c>
      <c r="G15" s="29">
        <v>0</v>
      </c>
      <c r="H15" s="29">
        <v>0</v>
      </c>
      <c r="I15" s="29">
        <v>0</v>
      </c>
      <c r="J15" s="29">
        <v>0</v>
      </c>
      <c r="K15" s="29">
        <v>0</v>
      </c>
      <c r="L15" s="29">
        <v>0</v>
      </c>
      <c r="M15" s="29">
        <f>O15+Q15+S15+U15</f>
        <v>0</v>
      </c>
      <c r="N15" s="29">
        <f>P15+R15+T15+V15</f>
        <v>0</v>
      </c>
      <c r="O15" s="29">
        <v>0</v>
      </c>
      <c r="P15" s="29">
        <v>0</v>
      </c>
      <c r="Q15" s="29">
        <v>0</v>
      </c>
      <c r="R15" s="29">
        <v>0</v>
      </c>
      <c r="S15" s="29">
        <v>0</v>
      </c>
      <c r="T15" s="29">
        <v>0</v>
      </c>
      <c r="U15" s="29">
        <v>0</v>
      </c>
      <c r="V15" s="29">
        <v>0</v>
      </c>
      <c r="W15" s="29">
        <f>IF(C15=0,0,ROUND(M33/C33*100,1))</f>
        <v>0</v>
      </c>
      <c r="X15" s="29">
        <f>IF(D15=0,0,ROUND(N33/D33*100,1))</f>
        <v>0</v>
      </c>
      <c r="Y15" s="29">
        <f>IF(E15=0,0,ROUND(O33/E33*100,1))</f>
        <v>0</v>
      </c>
      <c r="Z15" s="29">
        <f>IF(F15=0,0,ROUND(P33/F33*100,1))</f>
        <v>0</v>
      </c>
      <c r="AA15" s="29">
        <f>IF(G15=0,0,ROUND(Q33/G33*100,1))</f>
        <v>0</v>
      </c>
      <c r="AB15" s="29">
        <f>IF(H15=0,0,ROUND(R33/H33*100,1))</f>
        <v>0</v>
      </c>
      <c r="AC15" s="29">
        <f>IF(I15=0,0,ROUND(S33/I33*100,1))</f>
        <v>0</v>
      </c>
      <c r="AD15" s="29">
        <f>IF(J15=0,0,ROUND(T33/J33*100,1))</f>
        <v>0</v>
      </c>
      <c r="AE15" s="29">
        <f>IF(K15=0,0,ROUND(U33/K33*100,1))</f>
        <v>0</v>
      </c>
      <c r="AF15" s="29">
        <f>IF(L15=0,0,ROUND(V33/L33*100,1))</f>
        <v>0</v>
      </c>
    </row>
    <row r="16" spans="1:32" ht="57">
      <c r="A16" s="27">
        <v>4</v>
      </c>
      <c r="B16" s="28" t="s">
        <v>37</v>
      </c>
      <c r="C16" s="29">
        <f>E16+G16+I16+K16</f>
        <v>281.8</v>
      </c>
      <c r="D16" s="29">
        <f>F16+H16+J16+L16</f>
        <v>281.8</v>
      </c>
      <c r="E16" s="29">
        <v>0</v>
      </c>
      <c r="F16" s="29">
        <v>0</v>
      </c>
      <c r="G16" s="29">
        <v>0</v>
      </c>
      <c r="H16" s="29">
        <v>0</v>
      </c>
      <c r="I16" s="29">
        <v>281.8</v>
      </c>
      <c r="J16" s="29">
        <v>281.8</v>
      </c>
      <c r="K16" s="29">
        <v>0</v>
      </c>
      <c r="L16" s="29">
        <v>0</v>
      </c>
      <c r="M16" s="29">
        <f>O16+Q16+S16+U16</f>
        <v>281.8</v>
      </c>
      <c r="N16" s="29">
        <f>P16+R16+T16+V16</f>
        <v>281.8</v>
      </c>
      <c r="O16" s="29">
        <v>0</v>
      </c>
      <c r="P16" s="29">
        <v>0</v>
      </c>
      <c r="Q16" s="29">
        <v>0</v>
      </c>
      <c r="R16" s="29">
        <v>0</v>
      </c>
      <c r="S16" s="29">
        <v>281.8</v>
      </c>
      <c r="T16" s="29">
        <v>281.8</v>
      </c>
      <c r="U16" s="29">
        <v>0</v>
      </c>
      <c r="V16" s="29">
        <v>0</v>
      </c>
      <c r="W16" s="29">
        <f>IF(C16=0,0,ROUND(M33/C33*100,1))</f>
        <v>100.1</v>
      </c>
      <c r="X16" s="29">
        <f>IF(D16=0,0,ROUND(N33/D33*100,1))</f>
        <v>100</v>
      </c>
      <c r="Y16" s="29">
        <f>IF(E16=0,0,ROUND(O33/E33*100,1))</f>
        <v>0</v>
      </c>
      <c r="Z16" s="29">
        <f>IF(F16=0,0,ROUND(P33/F33*100,1))</f>
        <v>0</v>
      </c>
      <c r="AA16" s="29">
        <f>IF(G16=0,0,ROUND(Q33/G33*100,1))</f>
        <v>0</v>
      </c>
      <c r="AB16" s="29">
        <f>IF(H16=0,0,ROUND(R33/H33*100,1))</f>
        <v>0</v>
      </c>
      <c r="AC16" s="29">
        <f>IF(I16=0,0,ROUND(S33/I33*100,1))</f>
        <v>104.1</v>
      </c>
      <c r="AD16" s="29">
        <f>IF(J16=0,0,ROUND(T33/J33*100,1))</f>
        <v>100</v>
      </c>
      <c r="AE16" s="29">
        <f>IF(K16=0,0,ROUND(U33/K33*100,1))</f>
        <v>0</v>
      </c>
      <c r="AF16" s="29">
        <f>IF(L16=0,0,ROUND(V33/L33*100,1))</f>
        <v>0</v>
      </c>
    </row>
    <row r="17" spans="1:32" ht="60">
      <c r="A17" s="30" t="s">
        <v>56</v>
      </c>
      <c r="B17" s="29" t="s">
        <v>57</v>
      </c>
      <c r="C17" s="29">
        <f>E17+G17+I17+K17</f>
        <v>0</v>
      </c>
      <c r="D17" s="29">
        <f>F17+H17+J17+L17</f>
        <v>0</v>
      </c>
      <c r="E17" s="29">
        <v>0</v>
      </c>
      <c r="F17" s="29">
        <v>0</v>
      </c>
      <c r="G17" s="29">
        <v>0</v>
      </c>
      <c r="H17" s="29">
        <v>0</v>
      </c>
      <c r="I17" s="29">
        <v>0</v>
      </c>
      <c r="J17" s="29">
        <v>0</v>
      </c>
      <c r="K17" s="29">
        <v>0</v>
      </c>
      <c r="L17" s="29">
        <v>0</v>
      </c>
      <c r="M17" s="29">
        <f>O17+Q17+S17+U17</f>
        <v>0</v>
      </c>
      <c r="N17" s="29">
        <f>P17+R17+T17+V17</f>
        <v>0</v>
      </c>
      <c r="O17" s="29">
        <v>0</v>
      </c>
      <c r="P17" s="29">
        <v>0</v>
      </c>
      <c r="Q17" s="29">
        <v>0</v>
      </c>
      <c r="R17" s="29">
        <v>0</v>
      </c>
      <c r="S17" s="29">
        <v>0</v>
      </c>
      <c r="T17" s="29">
        <v>0</v>
      </c>
      <c r="U17" s="29">
        <v>0</v>
      </c>
      <c r="V17" s="29">
        <v>0</v>
      </c>
      <c r="W17" s="29">
        <f>IF(C17=0,0,ROUND(M33/C33*100,1))</f>
        <v>0</v>
      </c>
      <c r="X17" s="29">
        <f>IF(D17=0,0,ROUND(N33/D33*100,1))</f>
        <v>0</v>
      </c>
      <c r="Y17" s="29">
        <f>IF(E17=0,0,ROUND(O33/E33*100,1))</f>
        <v>0</v>
      </c>
      <c r="Z17" s="29">
        <f>IF(F17=0,0,ROUND(P33/F33*100,1))</f>
        <v>0</v>
      </c>
      <c r="AA17" s="29">
        <f>IF(G17=0,0,ROUND(Q33/G33*100,1))</f>
        <v>0</v>
      </c>
      <c r="AB17" s="29">
        <f>IF(H17=0,0,ROUND(R33/H33*100,1))</f>
        <v>0</v>
      </c>
      <c r="AC17" s="29">
        <f>IF(I17=0,0,ROUND(S33/I33*100,1))</f>
        <v>0</v>
      </c>
      <c r="AD17" s="29">
        <f>IF(J17=0,0,ROUND(T33/J33*100,1))</f>
        <v>0</v>
      </c>
      <c r="AE17" s="29">
        <f>IF(K17=0,0,ROUND(U33/K33*100,1))</f>
        <v>0</v>
      </c>
      <c r="AF17" s="29">
        <f>IF(L17=0,0,ROUND(V33/L33*100,1))</f>
        <v>0</v>
      </c>
    </row>
    <row r="18" spans="1:32" ht="30">
      <c r="A18" s="30" t="s">
        <v>58</v>
      </c>
      <c r="B18" s="29" t="s">
        <v>59</v>
      </c>
      <c r="C18" s="29">
        <f>E18+G18+I18+K18</f>
        <v>281.8</v>
      </c>
      <c r="D18" s="29">
        <f>F18+H18+J18+L18</f>
        <v>281.8</v>
      </c>
      <c r="E18" s="29">
        <v>0</v>
      </c>
      <c r="F18" s="29">
        <v>0</v>
      </c>
      <c r="G18" s="29">
        <v>0</v>
      </c>
      <c r="H18" s="29">
        <v>0</v>
      </c>
      <c r="I18" s="29">
        <v>281.8</v>
      </c>
      <c r="J18" s="29">
        <v>281.8</v>
      </c>
      <c r="K18" s="29">
        <v>0</v>
      </c>
      <c r="L18" s="29">
        <v>0</v>
      </c>
      <c r="M18" s="29">
        <f>O18+Q18+S18+U18</f>
        <v>281.8</v>
      </c>
      <c r="N18" s="29">
        <f>P18+R18+T18+V18</f>
        <v>281.8</v>
      </c>
      <c r="O18" s="29">
        <v>0</v>
      </c>
      <c r="P18" s="29">
        <v>0</v>
      </c>
      <c r="Q18" s="29">
        <v>0</v>
      </c>
      <c r="R18" s="29">
        <v>0</v>
      </c>
      <c r="S18" s="29">
        <v>281.8</v>
      </c>
      <c r="T18" s="29">
        <v>281.8</v>
      </c>
      <c r="U18" s="29">
        <v>0</v>
      </c>
      <c r="V18" s="29">
        <v>0</v>
      </c>
      <c r="W18" s="29">
        <f>IF(C18=0,0,ROUND(M33/C33*100,1))</f>
        <v>100.1</v>
      </c>
      <c r="X18" s="29">
        <f>IF(D18=0,0,ROUND(N33/D33*100,1))</f>
        <v>100</v>
      </c>
      <c r="Y18" s="29">
        <f>IF(E18=0,0,ROUND(O33/E33*100,1))</f>
        <v>0</v>
      </c>
      <c r="Z18" s="29">
        <f>IF(F18=0,0,ROUND(P33/F33*100,1))</f>
        <v>0</v>
      </c>
      <c r="AA18" s="29">
        <f>IF(G18=0,0,ROUND(Q33/G33*100,1))</f>
        <v>0</v>
      </c>
      <c r="AB18" s="29">
        <f>IF(H18=0,0,ROUND(R33/H33*100,1))</f>
        <v>0</v>
      </c>
      <c r="AC18" s="29">
        <f>IF(I18=0,0,ROUND(S33/I33*100,1))</f>
        <v>104.1</v>
      </c>
      <c r="AD18" s="29">
        <f>IF(J18=0,0,ROUND(T33/J33*100,1))</f>
        <v>100</v>
      </c>
      <c r="AE18" s="29">
        <f>IF(K18=0,0,ROUND(U33/K33*100,1))</f>
        <v>0</v>
      </c>
      <c r="AF18" s="29">
        <f>IF(L18=0,0,ROUND(V33/L33*100,1))</f>
        <v>0</v>
      </c>
    </row>
    <row r="19" spans="1:32" ht="85.5">
      <c r="A19" s="27">
        <v>5</v>
      </c>
      <c r="B19" s="28" t="s">
        <v>38</v>
      </c>
      <c r="C19" s="29">
        <f>E19+G19+I19+K19</f>
        <v>150</v>
      </c>
      <c r="D19" s="29">
        <f>F19+H19+J19+L19</f>
        <v>0</v>
      </c>
      <c r="E19" s="29">
        <v>0</v>
      </c>
      <c r="F19" s="29">
        <v>0</v>
      </c>
      <c r="G19" s="29">
        <v>0</v>
      </c>
      <c r="H19" s="29">
        <v>0</v>
      </c>
      <c r="I19" s="29">
        <v>150</v>
      </c>
      <c r="J19" s="29">
        <v>0</v>
      </c>
      <c r="K19" s="29">
        <v>0</v>
      </c>
      <c r="L19" s="29">
        <v>0</v>
      </c>
      <c r="M19" s="29">
        <f>O19+Q19+S19+U19</f>
        <v>430</v>
      </c>
      <c r="N19" s="29">
        <f>P19+R19+T19+V19</f>
        <v>0</v>
      </c>
      <c r="O19" s="29">
        <v>342</v>
      </c>
      <c r="P19" s="29">
        <v>0</v>
      </c>
      <c r="Q19" s="29">
        <v>18</v>
      </c>
      <c r="R19" s="29">
        <v>0</v>
      </c>
      <c r="S19" s="29">
        <v>70</v>
      </c>
      <c r="T19" s="29">
        <v>0</v>
      </c>
      <c r="U19" s="29">
        <v>0</v>
      </c>
      <c r="V19" s="29">
        <v>0</v>
      </c>
      <c r="W19" s="29">
        <f>IF(C19=0,0,ROUND(M33/C33*100,1))</f>
        <v>100.1</v>
      </c>
      <c r="X19" s="29">
        <f>IF(D19=0,0,ROUND(N33/D33*100,1))</f>
        <v>0</v>
      </c>
      <c r="Y19" s="29">
        <f>IF(E19=0,0,ROUND(O33/E33*100,1))</f>
        <v>0</v>
      </c>
      <c r="Z19" s="29">
        <f>IF(F19=0,0,ROUND(P33/F33*100,1))</f>
        <v>0</v>
      </c>
      <c r="AA19" s="29">
        <f>IF(G19=0,0,ROUND(Q33/G33*100,1))</f>
        <v>0</v>
      </c>
      <c r="AB19" s="29">
        <f>IF(H19=0,0,ROUND(R33/H33*100,1))</f>
        <v>0</v>
      </c>
      <c r="AC19" s="29">
        <f>IF(I19=0,0,ROUND(S33/I33*100,1))</f>
        <v>104.1</v>
      </c>
      <c r="AD19" s="29">
        <f>IF(J19=0,0,ROUND(T33/J33*100,1))</f>
        <v>0</v>
      </c>
      <c r="AE19" s="29">
        <f>IF(K19=0,0,ROUND(U33/K33*100,1))</f>
        <v>0</v>
      </c>
      <c r="AF19" s="29">
        <f>IF(L19=0,0,ROUND(V33/L33*100,1))</f>
        <v>0</v>
      </c>
    </row>
    <row r="20" spans="1:32" ht="57">
      <c r="A20" s="27">
        <v>6</v>
      </c>
      <c r="B20" s="28" t="s">
        <v>39</v>
      </c>
      <c r="C20" s="29">
        <f>E20+G20+I20+K20</f>
        <v>0</v>
      </c>
      <c r="D20" s="29">
        <f>F20+H20+J20+L20</f>
        <v>0</v>
      </c>
      <c r="E20" s="29">
        <v>0</v>
      </c>
      <c r="F20" s="29">
        <v>0</v>
      </c>
      <c r="G20" s="29">
        <v>0</v>
      </c>
      <c r="H20" s="29">
        <v>0</v>
      </c>
      <c r="I20" s="29">
        <v>0</v>
      </c>
      <c r="J20" s="29">
        <v>0</v>
      </c>
      <c r="K20" s="29">
        <v>0</v>
      </c>
      <c r="L20" s="29">
        <v>0</v>
      </c>
      <c r="M20" s="29">
        <f>O20+Q20+S20+U20</f>
        <v>0</v>
      </c>
      <c r="N20" s="29">
        <f>P20+R20+T20+V20</f>
        <v>0</v>
      </c>
      <c r="O20" s="29">
        <v>0</v>
      </c>
      <c r="P20" s="29">
        <v>0</v>
      </c>
      <c r="Q20" s="29">
        <v>0</v>
      </c>
      <c r="R20" s="29">
        <v>0</v>
      </c>
      <c r="S20" s="29">
        <v>0</v>
      </c>
      <c r="T20" s="29">
        <v>0</v>
      </c>
      <c r="U20" s="29">
        <v>0</v>
      </c>
      <c r="V20" s="29">
        <v>0</v>
      </c>
      <c r="W20" s="29">
        <f>IF(C20=0,0,ROUND(M33/C33*100,1))</f>
        <v>0</v>
      </c>
      <c r="X20" s="29">
        <f>IF(D20=0,0,ROUND(N33/D33*100,1))</f>
        <v>0</v>
      </c>
      <c r="Y20" s="29">
        <f>IF(E20=0,0,ROUND(O33/E33*100,1))</f>
        <v>0</v>
      </c>
      <c r="Z20" s="29">
        <f>IF(F20=0,0,ROUND(P33/F33*100,1))</f>
        <v>0</v>
      </c>
      <c r="AA20" s="29">
        <f>IF(G20=0,0,ROUND(Q33/G33*100,1))</f>
        <v>0</v>
      </c>
      <c r="AB20" s="29">
        <f>IF(H20=0,0,ROUND(R33/H33*100,1))</f>
        <v>0</v>
      </c>
      <c r="AC20" s="29">
        <f>IF(I20=0,0,ROUND(S33/I33*100,1))</f>
        <v>0</v>
      </c>
      <c r="AD20" s="29">
        <f>IF(J20=0,0,ROUND(T33/J33*100,1))</f>
        <v>0</v>
      </c>
      <c r="AE20" s="29">
        <f>IF(K20=0,0,ROUND(U33/K33*100,1))</f>
        <v>0</v>
      </c>
      <c r="AF20" s="29">
        <f>IF(L20=0,0,ROUND(V33/L33*100,1))</f>
        <v>0</v>
      </c>
    </row>
    <row r="21" spans="1:32" ht="57">
      <c r="A21" s="27">
        <v>7</v>
      </c>
      <c r="B21" s="28" t="s">
        <v>40</v>
      </c>
      <c r="C21" s="29">
        <f>E21+G21+I21+K21</f>
        <v>207906.5</v>
      </c>
      <c r="D21" s="29">
        <f>F21+H21+J21+L21</f>
        <v>0</v>
      </c>
      <c r="E21" s="29">
        <v>0</v>
      </c>
      <c r="F21" s="29">
        <v>0</v>
      </c>
      <c r="G21" s="29">
        <v>154659.5</v>
      </c>
      <c r="H21" s="29">
        <v>0</v>
      </c>
      <c r="I21" s="29">
        <v>53247</v>
      </c>
      <c r="J21" s="29">
        <v>0</v>
      </c>
      <c r="K21" s="29">
        <v>0</v>
      </c>
      <c r="L21" s="29">
        <v>0</v>
      </c>
      <c r="M21" s="29">
        <f>O21+Q21+S21+U21</f>
        <v>207906.5</v>
      </c>
      <c r="N21" s="29">
        <f>P21+R21+T21+V21</f>
        <v>0</v>
      </c>
      <c r="O21" s="29">
        <v>0</v>
      </c>
      <c r="P21" s="29">
        <v>0</v>
      </c>
      <c r="Q21" s="29">
        <v>154659.5</v>
      </c>
      <c r="R21" s="29">
        <v>0</v>
      </c>
      <c r="S21" s="29">
        <v>53247</v>
      </c>
      <c r="T21" s="29">
        <v>0</v>
      </c>
      <c r="U21" s="29">
        <v>0</v>
      </c>
      <c r="V21" s="29">
        <v>0</v>
      </c>
      <c r="W21" s="29">
        <f>IF(C21=0,0,ROUND(M33/C33*100,1))</f>
        <v>100.1</v>
      </c>
      <c r="X21" s="29">
        <f>IF(D21=0,0,ROUND(N33/D33*100,1))</f>
        <v>0</v>
      </c>
      <c r="Y21" s="29">
        <f>IF(E21=0,0,ROUND(O33/E33*100,1))</f>
        <v>0</v>
      </c>
      <c r="Z21" s="29">
        <f>IF(F21=0,0,ROUND(P33/F33*100,1))</f>
        <v>0</v>
      </c>
      <c r="AA21" s="29">
        <f>IF(G21=0,0,ROUND(Q33/G33*100,1))</f>
        <v>98.7</v>
      </c>
      <c r="AB21" s="29">
        <f>IF(H21=0,0,ROUND(R33/H33*100,1))</f>
        <v>0</v>
      </c>
      <c r="AC21" s="29">
        <f>IF(I21=0,0,ROUND(S33/I33*100,1))</f>
        <v>104.1</v>
      </c>
      <c r="AD21" s="29">
        <f>IF(J21=0,0,ROUND(T33/J33*100,1))</f>
        <v>0</v>
      </c>
      <c r="AE21" s="29">
        <f>IF(K21=0,0,ROUND(U33/K33*100,1))</f>
        <v>0</v>
      </c>
      <c r="AF21" s="29">
        <f>IF(L21=0,0,ROUND(V33/L33*100,1))</f>
        <v>0</v>
      </c>
    </row>
    <row r="22" spans="1:32" ht="30">
      <c r="A22" s="30" t="s">
        <v>60</v>
      </c>
      <c r="B22" s="29" t="s">
        <v>61</v>
      </c>
      <c r="C22" s="29">
        <f>E22+G22+I22+K22</f>
        <v>47432.7</v>
      </c>
      <c r="D22" s="29">
        <f>F22+H22+J22+L22</f>
        <v>0</v>
      </c>
      <c r="E22" s="29">
        <v>0</v>
      </c>
      <c r="F22" s="29">
        <v>0</v>
      </c>
      <c r="G22" s="29">
        <v>17772.6</v>
      </c>
      <c r="H22" s="29">
        <v>0</v>
      </c>
      <c r="I22" s="29">
        <v>29660.1</v>
      </c>
      <c r="J22" s="29">
        <v>0</v>
      </c>
      <c r="K22" s="29">
        <v>0</v>
      </c>
      <c r="L22" s="29">
        <v>0</v>
      </c>
      <c r="M22" s="29">
        <f>O22+Q22+S22+U22</f>
        <v>47432.7</v>
      </c>
      <c r="N22" s="29">
        <f>P22+R22+T22+V22</f>
        <v>0</v>
      </c>
      <c r="O22" s="29">
        <v>0</v>
      </c>
      <c r="P22" s="29">
        <v>0</v>
      </c>
      <c r="Q22" s="29">
        <v>17772.6</v>
      </c>
      <c r="R22" s="29">
        <v>0</v>
      </c>
      <c r="S22" s="29">
        <v>29660.1</v>
      </c>
      <c r="T22" s="29">
        <v>0</v>
      </c>
      <c r="U22" s="29">
        <v>0</v>
      </c>
      <c r="V22" s="29">
        <v>0</v>
      </c>
      <c r="W22" s="29">
        <f>IF(C22=0,0,ROUND(M33/C33*100,1))</f>
        <v>100.1</v>
      </c>
      <c r="X22" s="29">
        <f>IF(D22=0,0,ROUND(N33/D33*100,1))</f>
        <v>0</v>
      </c>
      <c r="Y22" s="29">
        <f>IF(E22=0,0,ROUND(O33/E33*100,1))</f>
        <v>0</v>
      </c>
      <c r="Z22" s="29">
        <f>IF(F22=0,0,ROUND(P33/F33*100,1))</f>
        <v>0</v>
      </c>
      <c r="AA22" s="29">
        <f>IF(G22=0,0,ROUND(Q33/G33*100,1))</f>
        <v>98.7</v>
      </c>
      <c r="AB22" s="29">
        <f>IF(H22=0,0,ROUND(R33/H33*100,1))</f>
        <v>0</v>
      </c>
      <c r="AC22" s="29">
        <f>IF(I22=0,0,ROUND(S33/I33*100,1))</f>
        <v>104.1</v>
      </c>
      <c r="AD22" s="29">
        <f>IF(J22=0,0,ROUND(T33/J33*100,1))</f>
        <v>0</v>
      </c>
      <c r="AE22" s="29">
        <f>IF(K22=0,0,ROUND(U33/K33*100,1))</f>
        <v>0</v>
      </c>
      <c r="AF22" s="29">
        <f>IF(L22=0,0,ROUND(V33/L33*100,1))</f>
        <v>0</v>
      </c>
    </row>
    <row r="23" spans="1:32" ht="30">
      <c r="A23" s="30" t="s">
        <v>62</v>
      </c>
      <c r="B23" s="29" t="s">
        <v>63</v>
      </c>
      <c r="C23" s="29">
        <f>E23+G23+I23+K23</f>
        <v>152813.6</v>
      </c>
      <c r="D23" s="29">
        <f>F23+H23+J23+L23</f>
        <v>0</v>
      </c>
      <c r="E23" s="29">
        <v>0</v>
      </c>
      <c r="F23" s="29">
        <v>0</v>
      </c>
      <c r="G23" s="29">
        <v>136576.7</v>
      </c>
      <c r="H23" s="29">
        <v>0</v>
      </c>
      <c r="I23" s="29">
        <v>16236.9</v>
      </c>
      <c r="J23" s="29">
        <v>0</v>
      </c>
      <c r="K23" s="29">
        <v>0</v>
      </c>
      <c r="L23" s="29">
        <v>0</v>
      </c>
      <c r="M23" s="29">
        <f>O23+Q23+S23+U23</f>
        <v>152813.6</v>
      </c>
      <c r="N23" s="29">
        <f>P23+R23+T23+V23</f>
        <v>0</v>
      </c>
      <c r="O23" s="29">
        <v>0</v>
      </c>
      <c r="P23" s="29">
        <v>0</v>
      </c>
      <c r="Q23" s="29">
        <v>136576.7</v>
      </c>
      <c r="R23" s="29">
        <v>0</v>
      </c>
      <c r="S23" s="29">
        <v>16236.9</v>
      </c>
      <c r="T23" s="29">
        <v>0</v>
      </c>
      <c r="U23" s="29">
        <v>0</v>
      </c>
      <c r="V23" s="29">
        <v>0</v>
      </c>
      <c r="W23" s="29">
        <f>IF(C23=0,0,ROUND(M33/C33*100,1))</f>
        <v>100.1</v>
      </c>
      <c r="X23" s="29">
        <f>IF(D23=0,0,ROUND(N33/D33*100,1))</f>
        <v>0</v>
      </c>
      <c r="Y23" s="29">
        <f>IF(E23=0,0,ROUND(O33/E33*100,1))</f>
        <v>0</v>
      </c>
      <c r="Z23" s="29">
        <f>IF(F23=0,0,ROUND(P33/F33*100,1))</f>
        <v>0</v>
      </c>
      <c r="AA23" s="29">
        <f>IF(G23=0,0,ROUND(Q33/G33*100,1))</f>
        <v>98.7</v>
      </c>
      <c r="AB23" s="29">
        <f>IF(H23=0,0,ROUND(R33/H33*100,1))</f>
        <v>0</v>
      </c>
      <c r="AC23" s="29">
        <f>IF(I23=0,0,ROUND(S33/I33*100,1))</f>
        <v>104.1</v>
      </c>
      <c r="AD23" s="29">
        <f>IF(J23=0,0,ROUND(T33/J33*100,1))</f>
        <v>0</v>
      </c>
      <c r="AE23" s="29">
        <f>IF(K23=0,0,ROUND(U33/K33*100,1))</f>
        <v>0</v>
      </c>
      <c r="AF23" s="29">
        <f>IF(L23=0,0,ROUND(V33/L33*100,1))</f>
        <v>0</v>
      </c>
    </row>
    <row r="24" spans="1:32" ht="45">
      <c r="A24" s="30" t="s">
        <v>64</v>
      </c>
      <c r="B24" s="29" t="s">
        <v>65</v>
      </c>
      <c r="C24" s="29">
        <f>E24+G24+I24+K24</f>
        <v>6014.1</v>
      </c>
      <c r="D24" s="29">
        <f>F24+H24+J24+L24</f>
        <v>0</v>
      </c>
      <c r="E24" s="29">
        <v>0</v>
      </c>
      <c r="F24" s="29">
        <v>0</v>
      </c>
      <c r="G24" s="29">
        <v>0</v>
      </c>
      <c r="H24" s="29">
        <v>0</v>
      </c>
      <c r="I24" s="29">
        <v>6014.1</v>
      </c>
      <c r="J24" s="29">
        <v>0</v>
      </c>
      <c r="K24" s="29">
        <v>0</v>
      </c>
      <c r="L24" s="29">
        <v>0</v>
      </c>
      <c r="M24" s="29">
        <f>O24+Q24+S24+U24</f>
        <v>6014.1</v>
      </c>
      <c r="N24" s="29">
        <f>P24+R24+T24+V24</f>
        <v>0</v>
      </c>
      <c r="O24" s="29">
        <v>0</v>
      </c>
      <c r="P24" s="29">
        <v>0</v>
      </c>
      <c r="Q24" s="29">
        <v>0</v>
      </c>
      <c r="R24" s="29">
        <v>0</v>
      </c>
      <c r="S24" s="29">
        <v>6014.1</v>
      </c>
      <c r="T24" s="29">
        <v>0</v>
      </c>
      <c r="U24" s="29">
        <v>0</v>
      </c>
      <c r="V24" s="29">
        <v>0</v>
      </c>
      <c r="W24" s="29">
        <f>IF(C24=0,0,ROUND(M33/C33*100,1))</f>
        <v>100.1</v>
      </c>
      <c r="X24" s="29">
        <f>IF(D24=0,0,ROUND(N33/D33*100,1))</f>
        <v>0</v>
      </c>
      <c r="Y24" s="29">
        <f>IF(E24=0,0,ROUND(O33/E33*100,1))</f>
        <v>0</v>
      </c>
      <c r="Z24" s="29">
        <f>IF(F24=0,0,ROUND(P33/F33*100,1))</f>
        <v>0</v>
      </c>
      <c r="AA24" s="29">
        <f>IF(G24=0,0,ROUND(Q33/G33*100,1))</f>
        <v>0</v>
      </c>
      <c r="AB24" s="29">
        <f>IF(H24=0,0,ROUND(R33/H33*100,1))</f>
        <v>0</v>
      </c>
      <c r="AC24" s="29">
        <f>IF(I24=0,0,ROUND(S33/I33*100,1))</f>
        <v>104.1</v>
      </c>
      <c r="AD24" s="29">
        <f>IF(J24=0,0,ROUND(T33/J33*100,1))</f>
        <v>0</v>
      </c>
      <c r="AE24" s="29">
        <f>IF(K24=0,0,ROUND(U33/K33*100,1))</f>
        <v>0</v>
      </c>
      <c r="AF24" s="29">
        <f>IF(L24=0,0,ROUND(V33/L33*100,1))</f>
        <v>0</v>
      </c>
    </row>
    <row r="25" spans="1:32" ht="45">
      <c r="A25" s="30" t="s">
        <v>66</v>
      </c>
      <c r="B25" s="29" t="s">
        <v>67</v>
      </c>
      <c r="C25" s="29">
        <f>E25+G25+I25+K25</f>
        <v>1064.4</v>
      </c>
      <c r="D25" s="29">
        <f>F25+H25+J25+L25</f>
        <v>0</v>
      </c>
      <c r="E25" s="29">
        <v>0</v>
      </c>
      <c r="F25" s="29">
        <v>0</v>
      </c>
      <c r="G25" s="29">
        <v>106.2</v>
      </c>
      <c r="H25" s="29">
        <v>0</v>
      </c>
      <c r="I25" s="29">
        <v>958.2</v>
      </c>
      <c r="J25" s="29">
        <v>0</v>
      </c>
      <c r="K25" s="29">
        <v>0</v>
      </c>
      <c r="L25" s="29">
        <v>0</v>
      </c>
      <c r="M25" s="29">
        <f>O25+Q25+S25+U25</f>
        <v>1064.4</v>
      </c>
      <c r="N25" s="29">
        <f>P25+R25+T25+V25</f>
        <v>0</v>
      </c>
      <c r="O25" s="29">
        <v>0</v>
      </c>
      <c r="P25" s="29">
        <v>0</v>
      </c>
      <c r="Q25" s="29">
        <v>106.2</v>
      </c>
      <c r="R25" s="29">
        <v>0</v>
      </c>
      <c r="S25" s="29">
        <v>958.2</v>
      </c>
      <c r="T25" s="29">
        <v>0</v>
      </c>
      <c r="U25" s="29">
        <v>0</v>
      </c>
      <c r="V25" s="29">
        <v>0</v>
      </c>
      <c r="W25" s="29">
        <f>IF(C25=0,0,ROUND(M33/C33*100,1))</f>
        <v>100.1</v>
      </c>
      <c r="X25" s="29">
        <f>IF(D25=0,0,ROUND(N33/D33*100,1))</f>
        <v>0</v>
      </c>
      <c r="Y25" s="29">
        <f>IF(E25=0,0,ROUND(O33/E33*100,1))</f>
        <v>0</v>
      </c>
      <c r="Z25" s="29">
        <f>IF(F25=0,0,ROUND(P33/F33*100,1))</f>
        <v>0</v>
      </c>
      <c r="AA25" s="29">
        <f>IF(G25=0,0,ROUND(Q33/G33*100,1))</f>
        <v>98.7</v>
      </c>
      <c r="AB25" s="29">
        <f>IF(H25=0,0,ROUND(R33/H33*100,1))</f>
        <v>0</v>
      </c>
      <c r="AC25" s="29">
        <f>IF(I25=0,0,ROUND(S33/I33*100,1))</f>
        <v>104.1</v>
      </c>
      <c r="AD25" s="29">
        <f>IF(J25=0,0,ROUND(T33/J33*100,1))</f>
        <v>0</v>
      </c>
      <c r="AE25" s="29">
        <f>IF(K25=0,0,ROUND(U33/K33*100,1))</f>
        <v>0</v>
      </c>
      <c r="AF25" s="29">
        <f>IF(L25=0,0,ROUND(V33/L33*100,1))</f>
        <v>0</v>
      </c>
    </row>
    <row r="26" spans="1:32" ht="30">
      <c r="A26" s="30" t="s">
        <v>68</v>
      </c>
      <c r="B26" s="29" t="s">
        <v>69</v>
      </c>
      <c r="C26" s="29">
        <f>E26+G26+I26+K26</f>
        <v>546.7</v>
      </c>
      <c r="D26" s="29">
        <f>F26+H26+J26+L26</f>
        <v>0</v>
      </c>
      <c r="E26" s="29">
        <v>0</v>
      </c>
      <c r="F26" s="29">
        <v>0</v>
      </c>
      <c r="G26" s="29">
        <v>204</v>
      </c>
      <c r="H26" s="29">
        <v>0</v>
      </c>
      <c r="I26" s="29">
        <v>342.7</v>
      </c>
      <c r="J26" s="29">
        <v>0</v>
      </c>
      <c r="K26" s="29">
        <v>0</v>
      </c>
      <c r="L26" s="29">
        <v>0</v>
      </c>
      <c r="M26" s="29">
        <f>O26+Q26+S26+U26</f>
        <v>546.7</v>
      </c>
      <c r="N26" s="29">
        <f>P26+R26+T26+V26</f>
        <v>0</v>
      </c>
      <c r="O26" s="29">
        <v>0</v>
      </c>
      <c r="P26" s="29">
        <v>0</v>
      </c>
      <c r="Q26" s="29">
        <v>204</v>
      </c>
      <c r="R26" s="29">
        <v>0</v>
      </c>
      <c r="S26" s="29">
        <v>342.7</v>
      </c>
      <c r="T26" s="29">
        <v>0</v>
      </c>
      <c r="U26" s="29">
        <v>0</v>
      </c>
      <c r="V26" s="29">
        <v>0</v>
      </c>
      <c r="W26" s="29">
        <f>IF(C26=0,0,ROUND(M33/C33*100,1))</f>
        <v>100.1</v>
      </c>
      <c r="X26" s="29">
        <f>IF(D26=0,0,ROUND(N33/D33*100,1))</f>
        <v>0</v>
      </c>
      <c r="Y26" s="29">
        <f>IF(E26=0,0,ROUND(O33/E33*100,1))</f>
        <v>0</v>
      </c>
      <c r="Z26" s="29">
        <f>IF(F26=0,0,ROUND(P33/F33*100,1))</f>
        <v>0</v>
      </c>
      <c r="AA26" s="29">
        <f>IF(G26=0,0,ROUND(Q33/G33*100,1))</f>
        <v>98.7</v>
      </c>
      <c r="AB26" s="29">
        <f>IF(H26=0,0,ROUND(R33/H33*100,1))</f>
        <v>0</v>
      </c>
      <c r="AC26" s="29">
        <f>IF(I26=0,0,ROUND(S33/I33*100,1))</f>
        <v>104.1</v>
      </c>
      <c r="AD26" s="29">
        <f>IF(J26=0,0,ROUND(T33/J33*100,1))</f>
        <v>0</v>
      </c>
      <c r="AE26" s="29">
        <f>IF(K26=0,0,ROUND(U33/K33*100,1))</f>
        <v>0</v>
      </c>
      <c r="AF26" s="29">
        <f>IF(L26=0,0,ROUND(V33/L33*100,1))</f>
        <v>0</v>
      </c>
    </row>
    <row r="27" spans="1:32" ht="30">
      <c r="A27" s="30" t="s">
        <v>70</v>
      </c>
      <c r="B27" s="29" t="s">
        <v>71</v>
      </c>
      <c r="C27" s="29">
        <f>E27+G27+I27+K27</f>
        <v>35</v>
      </c>
      <c r="D27" s="29">
        <f>F27+H27+J27+L27</f>
        <v>0</v>
      </c>
      <c r="E27" s="29">
        <v>0</v>
      </c>
      <c r="F27" s="29">
        <v>0</v>
      </c>
      <c r="G27" s="29">
        <v>0</v>
      </c>
      <c r="H27" s="29">
        <v>0</v>
      </c>
      <c r="I27" s="29">
        <v>35</v>
      </c>
      <c r="J27" s="29">
        <v>0</v>
      </c>
      <c r="K27" s="29">
        <v>0</v>
      </c>
      <c r="L27" s="29">
        <v>0</v>
      </c>
      <c r="M27" s="29">
        <f>O27+Q27+S27+U27</f>
        <v>35</v>
      </c>
      <c r="N27" s="29">
        <f>P27+R27+T27+V27</f>
        <v>0</v>
      </c>
      <c r="O27" s="29">
        <v>0</v>
      </c>
      <c r="P27" s="29">
        <v>0</v>
      </c>
      <c r="Q27" s="29">
        <v>0</v>
      </c>
      <c r="R27" s="29">
        <v>0</v>
      </c>
      <c r="S27" s="29">
        <v>35</v>
      </c>
      <c r="T27" s="29">
        <v>0</v>
      </c>
      <c r="U27" s="29">
        <v>0</v>
      </c>
      <c r="V27" s="29">
        <v>0</v>
      </c>
      <c r="W27" s="29">
        <f>IF(C27=0,0,ROUND(M33/C33*100,1))</f>
        <v>100.1</v>
      </c>
      <c r="X27" s="29">
        <f>IF(D27=0,0,ROUND(N33/D33*100,1))</f>
        <v>0</v>
      </c>
      <c r="Y27" s="29">
        <f>IF(E27=0,0,ROUND(O33/E33*100,1))</f>
        <v>0</v>
      </c>
      <c r="Z27" s="29">
        <f>IF(F27=0,0,ROUND(P33/F33*100,1))</f>
        <v>0</v>
      </c>
      <c r="AA27" s="29">
        <f>IF(G27=0,0,ROUND(Q33/G33*100,1))</f>
        <v>0</v>
      </c>
      <c r="AB27" s="29">
        <f>IF(H27=0,0,ROUND(R33/H33*100,1))</f>
        <v>0</v>
      </c>
      <c r="AC27" s="29">
        <f>IF(I27=0,0,ROUND(S33/I33*100,1))</f>
        <v>104.1</v>
      </c>
      <c r="AD27" s="29">
        <f>IF(J27=0,0,ROUND(T33/J33*100,1))</f>
        <v>0</v>
      </c>
      <c r="AE27" s="29">
        <f>IF(K27=0,0,ROUND(U33/K33*100,1))</f>
        <v>0</v>
      </c>
      <c r="AF27" s="29">
        <f>IF(L27=0,0,ROUND(V33/L33*100,1))</f>
        <v>0</v>
      </c>
    </row>
    <row r="28" spans="1:32" ht="71.25">
      <c r="A28" s="27">
        <v>8</v>
      </c>
      <c r="B28" s="28" t="s">
        <v>41</v>
      </c>
      <c r="C28" s="29">
        <f>E28+G28+I28+K28</f>
        <v>2040</v>
      </c>
      <c r="D28" s="29">
        <f>F28+H28+J28+L28</f>
        <v>0</v>
      </c>
      <c r="E28" s="29">
        <v>0</v>
      </c>
      <c r="F28" s="29">
        <v>0</v>
      </c>
      <c r="G28" s="29">
        <v>0</v>
      </c>
      <c r="H28" s="29">
        <v>0</v>
      </c>
      <c r="I28" s="29">
        <v>10</v>
      </c>
      <c r="J28" s="29">
        <v>0</v>
      </c>
      <c r="K28" s="29">
        <v>2030</v>
      </c>
      <c r="L28" s="29">
        <v>0</v>
      </c>
      <c r="M28" s="29">
        <f>O28+Q28+S28+U28</f>
        <v>830</v>
      </c>
      <c r="N28" s="29">
        <f>P28+R28+T28+V28</f>
        <v>0</v>
      </c>
      <c r="O28" s="29">
        <v>0</v>
      </c>
      <c r="P28" s="29">
        <v>0</v>
      </c>
      <c r="Q28" s="29">
        <v>0</v>
      </c>
      <c r="R28" s="29">
        <v>0</v>
      </c>
      <c r="S28" s="29">
        <v>0</v>
      </c>
      <c r="T28" s="29">
        <v>0</v>
      </c>
      <c r="U28" s="29">
        <v>830</v>
      </c>
      <c r="V28" s="29">
        <v>0</v>
      </c>
      <c r="W28" s="29">
        <f>IF(C28=0,0,ROUND(M33/C33*100,1))</f>
        <v>100.1</v>
      </c>
      <c r="X28" s="29">
        <f>IF(D28=0,0,ROUND(N33/D33*100,1))</f>
        <v>0</v>
      </c>
      <c r="Y28" s="29">
        <f>IF(E28=0,0,ROUND(O33/E33*100,1))</f>
        <v>0</v>
      </c>
      <c r="Z28" s="29">
        <f>IF(F28=0,0,ROUND(P33/F33*100,1))</f>
        <v>0</v>
      </c>
      <c r="AA28" s="29">
        <f>IF(G28=0,0,ROUND(Q33/G33*100,1))</f>
        <v>0</v>
      </c>
      <c r="AB28" s="29">
        <f>IF(H28=0,0,ROUND(R33/H33*100,1))</f>
        <v>0</v>
      </c>
      <c r="AC28" s="29">
        <f>IF(I28=0,0,ROUND(S33/I33*100,1))</f>
        <v>104.1</v>
      </c>
      <c r="AD28" s="29">
        <f>IF(J28=0,0,ROUND(T33/J33*100,1))</f>
        <v>0</v>
      </c>
      <c r="AE28" s="29">
        <f>IF(K28=0,0,ROUND(U33/K33*100,1))</f>
        <v>59.3</v>
      </c>
      <c r="AF28" s="29">
        <f>IF(L28=0,0,ROUND(V33/L33*100,1))</f>
        <v>0</v>
      </c>
    </row>
    <row r="29" spans="1:32" ht="42.75">
      <c r="A29" s="27">
        <v>9</v>
      </c>
      <c r="B29" s="28" t="s">
        <v>42</v>
      </c>
      <c r="C29" s="29">
        <f>E29+G29+I29+K29</f>
        <v>8132</v>
      </c>
      <c r="D29" s="29">
        <f>F29+H29+J29+L29</f>
        <v>7933.3</v>
      </c>
      <c r="E29" s="29">
        <v>0</v>
      </c>
      <c r="F29" s="29">
        <v>0</v>
      </c>
      <c r="G29" s="29">
        <v>7772</v>
      </c>
      <c r="H29" s="29">
        <v>7772</v>
      </c>
      <c r="I29" s="29">
        <v>360</v>
      </c>
      <c r="J29" s="29">
        <v>161.3</v>
      </c>
      <c r="K29" s="29">
        <v>0</v>
      </c>
      <c r="L29" s="29">
        <v>0</v>
      </c>
      <c r="M29" s="29">
        <f>O29+Q29+S29+U29</f>
        <v>8132.4</v>
      </c>
      <c r="N29" s="29">
        <f>P29+R29+T29+V29</f>
        <v>7933.3</v>
      </c>
      <c r="O29" s="29">
        <v>0</v>
      </c>
      <c r="P29" s="29">
        <v>0</v>
      </c>
      <c r="Q29" s="29">
        <v>7772</v>
      </c>
      <c r="R29" s="29">
        <v>7772</v>
      </c>
      <c r="S29" s="29">
        <v>360.4</v>
      </c>
      <c r="T29" s="29">
        <v>161.3</v>
      </c>
      <c r="U29" s="29">
        <v>0</v>
      </c>
      <c r="V29" s="29">
        <v>0</v>
      </c>
      <c r="W29" s="29">
        <f>IF(C29=0,0,ROUND(M33/C33*100,1))</f>
        <v>100.1</v>
      </c>
      <c r="X29" s="29">
        <f>IF(D29=0,0,ROUND(N33/D33*100,1))</f>
        <v>100</v>
      </c>
      <c r="Y29" s="29">
        <f>IF(E29=0,0,ROUND(O33/E33*100,1))</f>
        <v>0</v>
      </c>
      <c r="Z29" s="29">
        <f>IF(F29=0,0,ROUND(P33/F33*100,1))</f>
        <v>0</v>
      </c>
      <c r="AA29" s="29">
        <f>IF(G29=0,0,ROUND(Q33/G33*100,1))</f>
        <v>98.7</v>
      </c>
      <c r="AB29" s="29">
        <f>IF(H29=0,0,ROUND(R33/H33*100,1))</f>
        <v>100</v>
      </c>
      <c r="AC29" s="29">
        <f>IF(I29=0,0,ROUND(S33/I33*100,1))</f>
        <v>104.1</v>
      </c>
      <c r="AD29" s="29">
        <f>IF(J29=0,0,ROUND(T33/J33*100,1))</f>
        <v>100</v>
      </c>
      <c r="AE29" s="29">
        <f>IF(K29=0,0,ROUND(U33/K33*100,1))</f>
        <v>0</v>
      </c>
      <c r="AF29" s="29">
        <f>IF(L29=0,0,ROUND(V33/L33*100,1))</f>
        <v>0</v>
      </c>
    </row>
    <row r="30" spans="1:32" ht="99.75">
      <c r="A30" s="27">
        <v>10</v>
      </c>
      <c r="B30" s="28" t="s">
        <v>43</v>
      </c>
      <c r="C30" s="29">
        <f>E30+G30+I30+K30</f>
        <v>9638.4</v>
      </c>
      <c r="D30" s="29">
        <f>F30+H30+J30+L30</f>
        <v>0</v>
      </c>
      <c r="E30" s="29">
        <v>0</v>
      </c>
      <c r="F30" s="29">
        <v>0</v>
      </c>
      <c r="G30" s="29">
        <v>2010.4</v>
      </c>
      <c r="H30" s="29">
        <v>0</v>
      </c>
      <c r="I30" s="29">
        <v>7628</v>
      </c>
      <c r="J30" s="29">
        <v>0</v>
      </c>
      <c r="K30" s="29">
        <v>0</v>
      </c>
      <c r="L30" s="29">
        <v>0</v>
      </c>
      <c r="M30" s="29">
        <f>O30+Q30+S30+U30</f>
        <v>11013.1</v>
      </c>
      <c r="N30" s="29">
        <f>P30+R30+T30+V30</f>
        <v>0</v>
      </c>
      <c r="O30" s="29">
        <v>0</v>
      </c>
      <c r="P30" s="29">
        <v>0</v>
      </c>
      <c r="Q30" s="29">
        <v>0</v>
      </c>
      <c r="R30" s="29">
        <v>0</v>
      </c>
      <c r="S30" s="29">
        <v>11013.1</v>
      </c>
      <c r="T30" s="29">
        <v>0</v>
      </c>
      <c r="U30" s="29">
        <v>0</v>
      </c>
      <c r="V30" s="29">
        <v>0</v>
      </c>
      <c r="W30" s="29">
        <f>IF(C30=0,0,ROUND(M33/C33*100,1))</f>
        <v>100.1</v>
      </c>
      <c r="X30" s="29">
        <f>IF(D30=0,0,ROUND(N33/D33*100,1))</f>
        <v>0</v>
      </c>
      <c r="Y30" s="29">
        <f>IF(E30=0,0,ROUND(O33/E33*100,1))</f>
        <v>0</v>
      </c>
      <c r="Z30" s="29">
        <f>IF(F30=0,0,ROUND(P33/F33*100,1))</f>
        <v>0</v>
      </c>
      <c r="AA30" s="29">
        <f>IF(G30=0,0,ROUND(Q33/G33*100,1))</f>
        <v>98.7</v>
      </c>
      <c r="AB30" s="29">
        <f>IF(H30=0,0,ROUND(R33/H33*100,1))</f>
        <v>0</v>
      </c>
      <c r="AC30" s="29">
        <f>IF(I30=0,0,ROUND(S33/I33*100,1))</f>
        <v>104.1</v>
      </c>
      <c r="AD30" s="29">
        <f>IF(J30=0,0,ROUND(T33/J33*100,1))</f>
        <v>0</v>
      </c>
      <c r="AE30" s="29">
        <f>IF(K30=0,0,ROUND(U33/K33*100,1))</f>
        <v>0</v>
      </c>
      <c r="AF30" s="29">
        <f>IF(L30=0,0,ROUND(V33/L33*100,1))</f>
        <v>0</v>
      </c>
    </row>
    <row r="31" spans="1:32" ht="60">
      <c r="A31" s="30" t="s">
        <v>72</v>
      </c>
      <c r="B31" s="29" t="s">
        <v>73</v>
      </c>
      <c r="C31" s="29">
        <f>E31+G31+I31+K31</f>
        <v>9638.4</v>
      </c>
      <c r="D31" s="29">
        <f>F31+H31+J31+L31</f>
        <v>0</v>
      </c>
      <c r="E31" s="29">
        <v>0</v>
      </c>
      <c r="F31" s="29">
        <v>0</v>
      </c>
      <c r="G31" s="29">
        <v>2010.4</v>
      </c>
      <c r="H31" s="29">
        <v>0</v>
      </c>
      <c r="I31" s="29">
        <v>7628</v>
      </c>
      <c r="J31" s="29">
        <v>0</v>
      </c>
      <c r="K31" s="29">
        <v>0</v>
      </c>
      <c r="L31" s="29">
        <v>0</v>
      </c>
      <c r="M31" s="29">
        <f>O31+Q31+S31+U31</f>
        <v>11013.1</v>
      </c>
      <c r="N31" s="29">
        <f>P31+R31+T31+V31</f>
        <v>0</v>
      </c>
      <c r="O31" s="29">
        <v>0</v>
      </c>
      <c r="P31" s="29">
        <v>0</v>
      </c>
      <c r="Q31" s="29">
        <v>0</v>
      </c>
      <c r="R31" s="29">
        <v>0</v>
      </c>
      <c r="S31" s="29">
        <v>11013.1</v>
      </c>
      <c r="T31" s="29">
        <v>0</v>
      </c>
      <c r="U31" s="29">
        <v>0</v>
      </c>
      <c r="V31" s="29">
        <v>0</v>
      </c>
      <c r="W31" s="29">
        <f>IF(C31=0,0,ROUND(M33/C33*100,1))</f>
        <v>100.1</v>
      </c>
      <c r="X31" s="29">
        <f>IF(D31=0,0,ROUND(N33/D33*100,1))</f>
        <v>0</v>
      </c>
      <c r="Y31" s="29">
        <f>IF(E31=0,0,ROUND(O33/E33*100,1))</f>
        <v>0</v>
      </c>
      <c r="Z31" s="29">
        <f>IF(F31=0,0,ROUND(P33/F33*100,1))</f>
        <v>0</v>
      </c>
      <c r="AA31" s="29">
        <f>IF(G31=0,0,ROUND(Q33/G33*100,1))</f>
        <v>98.7</v>
      </c>
      <c r="AB31" s="29">
        <f>IF(H31=0,0,ROUND(R33/H33*100,1))</f>
        <v>0</v>
      </c>
      <c r="AC31" s="29">
        <f>IF(I31=0,0,ROUND(S33/I33*100,1))</f>
        <v>104.1</v>
      </c>
      <c r="AD31" s="29">
        <f>IF(J31=0,0,ROUND(T33/J33*100,1))</f>
        <v>0</v>
      </c>
      <c r="AE31" s="29">
        <f>IF(K31=0,0,ROUND(U33/K33*100,1))</f>
        <v>0</v>
      </c>
      <c r="AF31" s="29">
        <f>IF(L31=0,0,ROUND(V33/L33*100,1))</f>
        <v>0</v>
      </c>
    </row>
    <row r="32" spans="1:32" ht="45">
      <c r="A32" s="30" t="s">
        <v>74</v>
      </c>
      <c r="B32" s="29" t="s">
        <v>75</v>
      </c>
      <c r="C32" s="29">
        <f>E32+G32+I32+K32</f>
        <v>0</v>
      </c>
      <c r="D32" s="29">
        <f>F32+H32+J32+L32</f>
        <v>0</v>
      </c>
      <c r="E32" s="29">
        <v>0</v>
      </c>
      <c r="F32" s="29">
        <v>0</v>
      </c>
      <c r="G32" s="29">
        <v>0</v>
      </c>
      <c r="H32" s="29">
        <v>0</v>
      </c>
      <c r="I32" s="29">
        <v>0</v>
      </c>
      <c r="J32" s="29">
        <v>0</v>
      </c>
      <c r="K32" s="29">
        <v>0</v>
      </c>
      <c r="L32" s="29">
        <v>0</v>
      </c>
      <c r="M32" s="29">
        <f>O32+Q32+S32+U32</f>
        <v>0</v>
      </c>
      <c r="N32" s="29">
        <f>P32+R32+T32+V32</f>
        <v>0</v>
      </c>
      <c r="O32" s="29">
        <v>0</v>
      </c>
      <c r="P32" s="29">
        <v>0</v>
      </c>
      <c r="Q32" s="29">
        <v>0</v>
      </c>
      <c r="R32" s="29">
        <v>0</v>
      </c>
      <c r="S32" s="29">
        <v>0</v>
      </c>
      <c r="T32" s="29">
        <v>0</v>
      </c>
      <c r="U32" s="29">
        <v>0</v>
      </c>
      <c r="V32" s="29">
        <v>0</v>
      </c>
      <c r="W32" s="29">
        <f>IF(C32=0,0,ROUND(M33/C33*100,1))</f>
        <v>0</v>
      </c>
      <c r="X32" s="29">
        <f>IF(D32=0,0,ROUND(N33/D33*100,1))</f>
        <v>0</v>
      </c>
      <c r="Y32" s="29">
        <f>IF(E32=0,0,ROUND(O33/E33*100,1))</f>
        <v>0</v>
      </c>
      <c r="Z32" s="29">
        <f>IF(F32=0,0,ROUND(P33/F33*100,1))</f>
        <v>0</v>
      </c>
      <c r="AA32" s="29">
        <f>IF(G32=0,0,ROUND(Q33/G33*100,1))</f>
        <v>0</v>
      </c>
      <c r="AB32" s="29">
        <f>IF(H32=0,0,ROUND(R33/H33*100,1))</f>
        <v>0</v>
      </c>
      <c r="AC32" s="29">
        <f>IF(I32=0,0,ROUND(S33/I33*100,1))</f>
        <v>0</v>
      </c>
      <c r="AD32" s="29">
        <f>IF(J32=0,0,ROUND(T33/J33*100,1))</f>
        <v>0</v>
      </c>
      <c r="AE32" s="29">
        <f>IF(K32=0,0,ROUND(U33/K33*100,1))</f>
        <v>0</v>
      </c>
      <c r="AF32" s="29">
        <f>IF(L32=0,0,ROUND(V33/L33*100,1))</f>
        <v>0</v>
      </c>
    </row>
    <row r="33" spans="1:32" ht="15">
      <c r="A33" s="27"/>
      <c r="B33" s="28"/>
      <c r="C33" s="28">
        <f>E33+G33+I33+K33</f>
        <v>248608.7</v>
      </c>
      <c r="D33" s="28">
        <f>F33+H33+J33+L33</f>
        <v>8215.1</v>
      </c>
      <c r="E33" s="28">
        <v>100</v>
      </c>
      <c r="F33" s="28">
        <v>0</v>
      </c>
      <c r="G33" s="28">
        <v>164918.7</v>
      </c>
      <c r="H33" s="28">
        <v>7772</v>
      </c>
      <c r="I33" s="28">
        <v>80641.5</v>
      </c>
      <c r="J33" s="28">
        <v>443.1</v>
      </c>
      <c r="K33" s="28">
        <v>2948.5</v>
      </c>
      <c r="L33" s="28">
        <v>0</v>
      </c>
      <c r="M33" s="28">
        <f>O33+Q33+S33+U33</f>
        <v>248965.3</v>
      </c>
      <c r="N33" s="28">
        <f>P33+R33+T33+V33</f>
        <v>8215.1</v>
      </c>
      <c r="O33" s="28">
        <v>442</v>
      </c>
      <c r="P33" s="28">
        <v>0</v>
      </c>
      <c r="Q33" s="28">
        <v>162837.8</v>
      </c>
      <c r="R33" s="28">
        <v>7772</v>
      </c>
      <c r="S33" s="28">
        <v>83937</v>
      </c>
      <c r="T33" s="28">
        <v>443.1</v>
      </c>
      <c r="U33" s="28">
        <v>1748.5</v>
      </c>
      <c r="V33" s="28">
        <v>0</v>
      </c>
      <c r="W33" s="28">
        <f>IF(C33=0,0,ROUND(M33/C33*100,1))</f>
        <v>100.1</v>
      </c>
      <c r="X33" s="28">
        <f>IF(D33=0,0,ROUND(N33/D33*100,1))</f>
        <v>100</v>
      </c>
      <c r="Y33" s="28">
        <f>IF(E33=0,0,ROUND(O33/E33*100,1))</f>
        <v>442</v>
      </c>
      <c r="Z33" s="28">
        <f>IF(F33=0,0,ROUND(P33/F33*100,1))</f>
        <v>0</v>
      </c>
      <c r="AA33" s="28">
        <f>IF(G33=0,0,ROUND(Q33/G33*100,1))</f>
        <v>98.7</v>
      </c>
      <c r="AB33" s="28">
        <f>IF(H33=0,0,ROUND(R33/H33*100,1))</f>
        <v>100</v>
      </c>
      <c r="AC33" s="28">
        <f>IF(I33=0,0,ROUND(S33/I33*100,1))</f>
        <v>104.1</v>
      </c>
      <c r="AD33" s="28">
        <f>IF(J33=0,0,ROUND(T33/J33*100,1))</f>
        <v>100</v>
      </c>
      <c r="AE33" s="28">
        <f>IF(K33=0,0,ROUND(U33/K33*100,1))</f>
        <v>59.3</v>
      </c>
      <c r="AF33" s="28">
        <f>IF(L33=0,0,ROUND(V33/L33*100,1))</f>
        <v>0</v>
      </c>
    </row>
  </sheetData>
  <mergeCells count="26">
    <mergeCell ref="W3:AF3"/>
    <mergeCell ref="W4:W6"/>
    <mergeCell ref="X4:X6"/>
    <mergeCell ref="Y4:AF4"/>
    <mergeCell ref="Y5:Z5"/>
    <mergeCell ref="AA5:AB5"/>
    <mergeCell ref="AC5:AD5"/>
    <mergeCell ref="AE5:AF5"/>
    <mergeCell ref="M3:V3"/>
    <mergeCell ref="M4:M6"/>
    <mergeCell ref="N4:N6"/>
    <mergeCell ref="O4:V4"/>
    <mergeCell ref="O5:P5"/>
    <mergeCell ref="Q5:R5"/>
    <mergeCell ref="S5:T5"/>
    <mergeCell ref="U5:V5"/>
    <mergeCell ref="A3:A6"/>
    <mergeCell ref="B3:B6"/>
    <mergeCell ref="C3:L3"/>
    <mergeCell ref="C4:C6"/>
    <mergeCell ref="D4:D6"/>
    <mergeCell ref="E4:L4"/>
    <mergeCell ref="E5:F5"/>
    <mergeCell ref="G5:H5"/>
    <mergeCell ref="I5:J5"/>
    <mergeCell ref="K5:L5"/>
  </mergeCells>
  <printOptions/>
  <pageMargins left="0.78740157480315" right="0.31496062992126" top="0.393700787401575" bottom="0.59" header="0.5" footer="0.31496062992126"/>
  <pageSetup horizontalDpi="300" verticalDpi="300" orientation="landscape" paperSize="9" r:id="rId1"/>
  <headerFooter alignWithMargins="0">
    <oddFooter>&amp;L&amp;D&amp;RСтр.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User555</dc:creator>
  <cp:keywords/>
  <dc:description/>
  <cp:lastModifiedBy>User555</cp:lastModifiedBy>
  <dcterms:created xsi:type="dcterms:W3CDTF">2016-03-17T11:14:38Z</dcterms:created>
  <dcterms:modified xsi:type="dcterms:W3CDTF">2016-03-17T11:15:18Z</dcterms:modified>
  <cp:category/>
  <cp:version/>
  <cp:contentType/>
  <cp:contentStatus/>
</cp:coreProperties>
</file>